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riz\AppData\Local\Microsoft\Windows\INetCache\Content.Outlook\7IT51NYB\"/>
    </mc:Choice>
  </mc:AlternateContent>
  <xr:revisionPtr revIDLastSave="0" documentId="13_ncr:1_{647EB230-7FB9-4B03-B97B-63D247296F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CV" sheetId="1" r:id="rId1"/>
    <sheet name="NEMCV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7" i="2" l="1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7" i="2" l="1"/>
  <c r="C3" i="2" s="1"/>
  <c r="C86" i="2"/>
  <c r="C3" i="1" l="1"/>
</calcChain>
</file>

<file path=xl/sharedStrings.xml><?xml version="1.0" encoding="utf-8"?>
<sst xmlns="http://schemas.openxmlformats.org/spreadsheetml/2006/main" count="489" uniqueCount="94">
  <si>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</si>
  <si>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</si>
  <si>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</si>
  <si>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</si>
  <si>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Chomutov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</si>
  <si>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</si>
  <si>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</si>
  <si>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</si>
  <si>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</si>
  <si>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</si>
  <si>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</si>
  <si>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</si>
  <si>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</si>
  <si>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</si>
  <si>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</si>
  <si>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</si>
  <si>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</si>
  <si>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</si>
  <si>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</si>
  <si>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</si>
  <si>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</si>
  <si>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</si>
  <si>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Chomutov,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</si>
  <si>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</si>
  <si>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</si>
  <si>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</si>
  <si>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</si>
  <si>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</si>
  <si>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</si>
  <si>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2000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</si>
  <si>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</si>
  <si>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</si>
  <si>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</si>
  <si>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</si>
  <si>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</si>
  <si>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</si>
  <si>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</si>
  <si>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</si>
  <si>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</si>
  <si>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</si>
  <si>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</si>
  <si>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</si>
  <si>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</si>
  <si>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</si>
  <si>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</si>
  <si>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</si>
  <si>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 30 DP3</t>
  </si>
  <si>
    <t>Protipožární dveře</t>
  </si>
  <si>
    <t>EW 60 DP1</t>
  </si>
  <si>
    <t>EI 15 DP3</t>
  </si>
  <si>
    <t>EW 30 DP1</t>
  </si>
  <si>
    <t>EI 30 DP3</t>
  </si>
  <si>
    <t>EI 60 DP1</t>
  </si>
  <si>
    <t>Výsledná hodnota kritérií</t>
  </si>
  <si>
    <t>Koeficient</t>
  </si>
  <si>
    <t>Vyhodnocovací kritéria</t>
  </si>
  <si>
    <t>EI 45 DP1</t>
  </si>
  <si>
    <t>EI 30 DP1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</si>
  <si>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</si>
  <si>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</si>
  <si>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</si>
  <si>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</si>
  <si>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</si>
  <si>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</si>
  <si>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</si>
  <si>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</si>
  <si>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</si>
  <si>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</si>
  <si>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</si>
  <si>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</si>
  <si>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</si>
  <si>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</si>
  <si>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</si>
  <si>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</si>
  <si>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</si>
  <si>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</si>
  <si>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</si>
  <si>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</si>
  <si>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</si>
  <si>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</si>
  <si>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</si>
  <si>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</si>
  <si>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</si>
  <si>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</si>
  <si>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</si>
  <si>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</si>
  <si>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</si>
  <si>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6-7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</si>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</sst>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5"/>
  <sheetViews>
    <sheetView tabSelected="1" zoomScale="50" zoomScaleNormal="50" workbookViewId="0">
      <selection activeCell="E1" sqref="E1"/>
    </sheetView>
  </sheetViews>
  <sheetFormatPr defaultRowHeight="15" x14ac:dyDescent="0.25"/>
  <cols>
    <col min="1" max="1" width="12.85546875" style="1" customWidth="1"/>
    <col min="2" max="2" width="73.140625" style="18" customWidth="1"/>
    <col min="3" max="3" width="15.5703125" style="14" customWidth="1"/>
    <col min="4" max="4" width="14.7109375" style="14" customWidth="1"/>
    <col min="5" max="5" width="20.28515625" style="14" hidden="1" customWidth="1"/>
    <col min="6" max="6" width="16.7109375" customWidth="1"/>
    <col min="7" max="9" width="17.7109375" customWidth="1"/>
  </cols>
  <sheetData>
    <row r="1" spans="1:6" ht="19.5" x14ac:dyDescent="0.3">
      <c r="A1" s="24" t="s">
        <v>22</v>
      </c>
      <c r="B1" s="24"/>
      <c r="C1" s="24"/>
      <c r="D1" s="24"/>
    </row>
    <row r="2" spans="1:6" ht="19.5" x14ac:dyDescent="0.3">
      <c r="A2" s="10"/>
      <c r="B2" s="15"/>
      <c r="C2" s="6"/>
      <c r="D2" s="5"/>
    </row>
    <row r="3" spans="1:6" ht="19.5" x14ac:dyDescent="0.3">
      <c r="A3" s="25" t="s">
        <v>53</v>
      </c>
      <c r="B3" s="25"/>
      <c r="C3" s="26">
        <f>NEMCV_kritéria!C3</f>
        <v>0</v>
      </c>
      <c r="D3" s="26"/>
    </row>
    <row r="4" spans="1:6" ht="19.5" x14ac:dyDescent="0.3">
      <c r="A4" s="10"/>
      <c r="B4" s="15"/>
      <c r="C4" s="6"/>
      <c r="D4" s="5"/>
    </row>
    <row r="5" spans="1:6" ht="19.5" x14ac:dyDescent="0.3">
      <c r="A5" s="8"/>
      <c r="B5" s="16"/>
      <c r="C5" s="6"/>
      <c r="D5" s="5"/>
    </row>
    <row r="6" spans="1:6" x14ac:dyDescent="0.25">
      <c r="A6" s="4" t="s">
        <v>21</v>
      </c>
      <c r="B6" s="17" t="s">
        <v>20</v>
      </c>
      <c r="C6" s="4" t="s">
        <v>19</v>
      </c>
      <c r="D6" s="4" t="s">
        <v>18</v>
      </c>
      <c r="E6" s="4" t="s">
        <v>93</v>
      </c>
      <c r="F6" s="4" t="s">
        <v>17</v>
      </c>
    </row>
    <row r="7" spans="1:6" x14ac:dyDescent="0.25">
      <c r="A7" s="19" t="s">
        <v>4</v>
      </c>
      <c r="B7" s="20" t="s">
        <v>47</v>
      </c>
      <c r="C7" s="21" t="s">
        <v>52</v>
      </c>
      <c r="D7" s="21">
        <v>80</v>
      </c>
      <c r="E7" s="21">
        <v>0</v>
      </c>
      <c r="F7" s="3">
        <v>0</v>
      </c>
    </row>
    <row r="8" spans="1:6" x14ac:dyDescent="0.25">
      <c r="A8" s="19" t="s">
        <v>4</v>
      </c>
      <c r="B8" s="20" t="s">
        <v>47</v>
      </c>
      <c r="C8" s="21"/>
      <c r="D8" s="21">
        <v>90</v>
      </c>
      <c r="E8" s="21">
        <v>0</v>
      </c>
      <c r="F8" s="3">
        <v>0</v>
      </c>
    </row>
    <row r="9" spans="1:6" x14ac:dyDescent="0.25">
      <c r="A9" s="19" t="s">
        <v>4</v>
      </c>
      <c r="B9" s="20" t="s">
        <v>47</v>
      </c>
      <c r="C9" s="21"/>
      <c r="D9" s="21">
        <v>110</v>
      </c>
      <c r="E9" s="21">
        <v>0</v>
      </c>
      <c r="F9" s="3">
        <v>0</v>
      </c>
    </row>
    <row r="10" spans="1:6" x14ac:dyDescent="0.25">
      <c r="A10" s="19" t="s">
        <v>4</v>
      </c>
      <c r="B10" s="20" t="s">
        <v>47</v>
      </c>
      <c r="C10" s="21"/>
      <c r="D10" s="21">
        <v>170</v>
      </c>
      <c r="E10" s="21">
        <v>1</v>
      </c>
      <c r="F10" s="3">
        <v>0</v>
      </c>
    </row>
    <row r="11" spans="1:6" x14ac:dyDescent="0.25">
      <c r="A11" s="19" t="s">
        <v>4</v>
      </c>
      <c r="B11" s="20" t="s">
        <v>47</v>
      </c>
      <c r="C11" s="21"/>
      <c r="D11" s="21">
        <v>200</v>
      </c>
      <c r="E11" s="21">
        <v>1</v>
      </c>
      <c r="F11" s="3">
        <v>0</v>
      </c>
    </row>
    <row r="12" spans="1:6" x14ac:dyDescent="0.25">
      <c r="A12" s="19" t="s">
        <v>4</v>
      </c>
      <c r="B12" s="20" t="s">
        <v>47</v>
      </c>
      <c r="C12" s="21" t="s">
        <v>51</v>
      </c>
      <c r="D12" s="21">
        <v>60</v>
      </c>
      <c r="E12" s="21">
        <v>1</v>
      </c>
      <c r="F12" s="3">
        <v>0</v>
      </c>
    </row>
    <row r="13" spans="1:6" x14ac:dyDescent="0.25">
      <c r="A13" s="19" t="s">
        <v>4</v>
      </c>
      <c r="B13" s="20" t="s">
        <v>47</v>
      </c>
      <c r="C13" s="21"/>
      <c r="D13" s="21">
        <v>80</v>
      </c>
      <c r="E13" s="21">
        <v>4</v>
      </c>
      <c r="F13" s="3">
        <v>0</v>
      </c>
    </row>
    <row r="14" spans="1:6" x14ac:dyDescent="0.25">
      <c r="A14" s="19" t="s">
        <v>4</v>
      </c>
      <c r="B14" s="20" t="s">
        <v>47</v>
      </c>
      <c r="C14" s="21"/>
      <c r="D14" s="21">
        <v>90</v>
      </c>
      <c r="E14" s="21">
        <v>13</v>
      </c>
      <c r="F14" s="3">
        <v>0</v>
      </c>
    </row>
    <row r="15" spans="1:6" x14ac:dyDescent="0.25">
      <c r="A15" s="19" t="s">
        <v>4</v>
      </c>
      <c r="B15" s="20" t="s">
        <v>47</v>
      </c>
      <c r="C15" s="21"/>
      <c r="D15" s="21">
        <v>110</v>
      </c>
      <c r="E15" s="21">
        <v>0</v>
      </c>
      <c r="F15" s="3">
        <v>0</v>
      </c>
    </row>
    <row r="16" spans="1:6" x14ac:dyDescent="0.25">
      <c r="A16" s="19" t="s">
        <v>4</v>
      </c>
      <c r="B16" s="20" t="s">
        <v>47</v>
      </c>
      <c r="C16" s="21"/>
      <c r="D16" s="21">
        <v>125</v>
      </c>
      <c r="E16" s="21">
        <v>0</v>
      </c>
      <c r="F16" s="3">
        <v>0</v>
      </c>
    </row>
    <row r="17" spans="1:6" x14ac:dyDescent="0.25">
      <c r="A17" s="19" t="s">
        <v>4</v>
      </c>
      <c r="B17" s="20" t="s">
        <v>47</v>
      </c>
      <c r="C17" s="21"/>
      <c r="D17" s="21">
        <v>145</v>
      </c>
      <c r="E17" s="21">
        <v>20</v>
      </c>
      <c r="F17" s="3">
        <v>0</v>
      </c>
    </row>
    <row r="18" spans="1:6" x14ac:dyDescent="0.25">
      <c r="A18" s="19" t="s">
        <v>4</v>
      </c>
      <c r="B18" s="20" t="s">
        <v>47</v>
      </c>
      <c r="C18" s="21"/>
      <c r="D18" s="21">
        <v>160</v>
      </c>
      <c r="E18" s="21">
        <v>0</v>
      </c>
      <c r="F18" s="3">
        <v>0</v>
      </c>
    </row>
    <row r="19" spans="1:6" x14ac:dyDescent="0.25">
      <c r="A19" s="19" t="s">
        <v>4</v>
      </c>
      <c r="B19" s="20" t="s">
        <v>47</v>
      </c>
      <c r="C19" s="21"/>
      <c r="D19" s="21">
        <v>180</v>
      </c>
      <c r="E19" s="21">
        <v>1</v>
      </c>
      <c r="F19" s="3">
        <v>0</v>
      </c>
    </row>
    <row r="20" spans="1:6" x14ac:dyDescent="0.25">
      <c r="A20" s="19" t="s">
        <v>4</v>
      </c>
      <c r="B20" s="20" t="s">
        <v>47</v>
      </c>
      <c r="C20" s="21"/>
      <c r="D20" s="21">
        <v>200</v>
      </c>
      <c r="E20" s="21">
        <v>3</v>
      </c>
      <c r="F20" s="3">
        <v>0</v>
      </c>
    </row>
    <row r="21" spans="1:6" x14ac:dyDescent="0.25">
      <c r="A21" s="19" t="s">
        <v>4</v>
      </c>
      <c r="B21" s="20" t="s">
        <v>47</v>
      </c>
      <c r="C21" s="21" t="s">
        <v>50</v>
      </c>
      <c r="D21" s="21">
        <v>70</v>
      </c>
      <c r="E21" s="21">
        <v>0</v>
      </c>
      <c r="F21" s="3">
        <v>0</v>
      </c>
    </row>
    <row r="22" spans="1:6" x14ac:dyDescent="0.25">
      <c r="A22" s="19" t="s">
        <v>4</v>
      </c>
      <c r="B22" s="20" t="s">
        <v>47</v>
      </c>
      <c r="C22" s="21"/>
      <c r="D22" s="21">
        <v>80</v>
      </c>
      <c r="E22" s="21">
        <v>0</v>
      </c>
      <c r="F22" s="3">
        <v>0</v>
      </c>
    </row>
    <row r="23" spans="1:6" x14ac:dyDescent="0.25">
      <c r="A23" s="19" t="s">
        <v>4</v>
      </c>
      <c r="B23" s="20" t="s">
        <v>47</v>
      </c>
      <c r="C23" s="21"/>
      <c r="D23" s="21">
        <v>90</v>
      </c>
      <c r="E23" s="21">
        <v>0</v>
      </c>
      <c r="F23" s="3">
        <v>0</v>
      </c>
    </row>
    <row r="24" spans="1:6" x14ac:dyDescent="0.25">
      <c r="A24" s="19" t="s">
        <v>4</v>
      </c>
      <c r="B24" s="20" t="s">
        <v>47</v>
      </c>
      <c r="C24" s="21"/>
      <c r="D24" s="21">
        <v>145</v>
      </c>
      <c r="E24" s="21">
        <v>0</v>
      </c>
      <c r="F24" s="3">
        <v>0</v>
      </c>
    </row>
    <row r="25" spans="1:6" x14ac:dyDescent="0.25">
      <c r="A25" s="19" t="s">
        <v>4</v>
      </c>
      <c r="B25" s="20" t="s">
        <v>47</v>
      </c>
      <c r="C25" s="21"/>
      <c r="D25" s="21">
        <v>160</v>
      </c>
      <c r="E25" s="21">
        <v>0</v>
      </c>
      <c r="F25" s="3">
        <v>0</v>
      </c>
    </row>
    <row r="26" spans="1:6" x14ac:dyDescent="0.25">
      <c r="A26" s="19" t="s">
        <v>4</v>
      </c>
      <c r="B26" s="20" t="s">
        <v>47</v>
      </c>
      <c r="C26" s="21"/>
      <c r="D26" s="21">
        <v>200</v>
      </c>
      <c r="E26" s="21">
        <v>0</v>
      </c>
      <c r="F26" s="3">
        <v>0</v>
      </c>
    </row>
    <row r="27" spans="1:6" x14ac:dyDescent="0.25">
      <c r="A27" s="19" t="s">
        <v>4</v>
      </c>
      <c r="B27" s="20" t="s">
        <v>47</v>
      </c>
      <c r="C27" s="21" t="s">
        <v>49</v>
      </c>
      <c r="D27" s="21">
        <v>70</v>
      </c>
      <c r="E27" s="21">
        <v>1</v>
      </c>
      <c r="F27" s="3">
        <v>0</v>
      </c>
    </row>
    <row r="28" spans="1:6" x14ac:dyDescent="0.25">
      <c r="A28" s="19" t="s">
        <v>4</v>
      </c>
      <c r="B28" s="20" t="s">
        <v>47</v>
      </c>
      <c r="C28" s="21"/>
      <c r="D28" s="21">
        <v>80</v>
      </c>
      <c r="E28" s="21">
        <v>2</v>
      </c>
      <c r="F28" s="3">
        <v>0</v>
      </c>
    </row>
    <row r="29" spans="1:6" x14ac:dyDescent="0.25">
      <c r="A29" s="19" t="s">
        <v>4</v>
      </c>
      <c r="B29" s="20" t="s">
        <v>47</v>
      </c>
      <c r="C29" s="21"/>
      <c r="D29" s="21">
        <v>90</v>
      </c>
      <c r="E29" s="21">
        <v>1</v>
      </c>
      <c r="F29" s="3">
        <v>0</v>
      </c>
    </row>
    <row r="30" spans="1:6" x14ac:dyDescent="0.25">
      <c r="A30" s="19" t="s">
        <v>4</v>
      </c>
      <c r="B30" s="20" t="s">
        <v>47</v>
      </c>
      <c r="C30" s="21"/>
      <c r="D30" s="21">
        <v>110</v>
      </c>
      <c r="E30" s="21">
        <v>9</v>
      </c>
      <c r="F30" s="3">
        <v>0</v>
      </c>
    </row>
    <row r="31" spans="1:6" x14ac:dyDescent="0.25">
      <c r="A31" s="19" t="s">
        <v>4</v>
      </c>
      <c r="B31" s="20" t="s">
        <v>47</v>
      </c>
      <c r="C31" s="21"/>
      <c r="D31" s="21">
        <v>145</v>
      </c>
      <c r="E31" s="21">
        <v>7</v>
      </c>
      <c r="F31" s="3">
        <v>0</v>
      </c>
    </row>
    <row r="32" spans="1:6" x14ac:dyDescent="0.25">
      <c r="A32" s="19" t="s">
        <v>4</v>
      </c>
      <c r="B32" s="20" t="s">
        <v>47</v>
      </c>
      <c r="C32" s="21" t="s">
        <v>56</v>
      </c>
      <c r="D32" s="21">
        <v>200</v>
      </c>
      <c r="E32" s="21">
        <v>1</v>
      </c>
      <c r="F32" s="3">
        <v>0</v>
      </c>
    </row>
    <row r="33" spans="1:6" x14ac:dyDescent="0.25">
      <c r="A33" s="19" t="s">
        <v>4</v>
      </c>
      <c r="B33" s="20" t="s">
        <v>47</v>
      </c>
      <c r="C33" s="21" t="s">
        <v>48</v>
      </c>
      <c r="D33" s="21">
        <v>90</v>
      </c>
      <c r="E33" s="21">
        <v>0</v>
      </c>
      <c r="F33" s="3">
        <v>0</v>
      </c>
    </row>
    <row r="34" spans="1:6" x14ac:dyDescent="0.25">
      <c r="A34" s="19" t="s">
        <v>4</v>
      </c>
      <c r="B34" s="20" t="s">
        <v>47</v>
      </c>
      <c r="C34" s="21"/>
      <c r="D34" s="21">
        <v>110</v>
      </c>
      <c r="E34" s="21">
        <v>0</v>
      </c>
      <c r="F34" s="3">
        <v>0</v>
      </c>
    </row>
    <row r="35" spans="1:6" x14ac:dyDescent="0.25">
      <c r="A35" s="19" t="s">
        <v>4</v>
      </c>
      <c r="B35" s="20" t="s">
        <v>47</v>
      </c>
      <c r="C35" s="21"/>
      <c r="D35" s="21">
        <v>145</v>
      </c>
      <c r="E35" s="21">
        <v>0</v>
      </c>
      <c r="F35" s="3">
        <v>0</v>
      </c>
    </row>
    <row r="36" spans="1:6" x14ac:dyDescent="0.25">
      <c r="A36" s="19" t="s">
        <v>4</v>
      </c>
      <c r="B36" s="20" t="s">
        <v>47</v>
      </c>
      <c r="C36" s="21"/>
      <c r="D36" s="21">
        <v>160</v>
      </c>
      <c r="E36" s="21">
        <v>0</v>
      </c>
      <c r="F36" s="3">
        <v>0</v>
      </c>
    </row>
    <row r="37" spans="1:6" x14ac:dyDescent="0.25">
      <c r="A37" s="19" t="s">
        <v>4</v>
      </c>
      <c r="B37" s="20" t="s">
        <v>47</v>
      </c>
      <c r="C37" s="21"/>
      <c r="D37" s="21">
        <v>170</v>
      </c>
      <c r="E37" s="21">
        <v>0</v>
      </c>
      <c r="F37" s="3">
        <v>0</v>
      </c>
    </row>
    <row r="38" spans="1:6" x14ac:dyDescent="0.25">
      <c r="A38" s="19" t="s">
        <v>4</v>
      </c>
      <c r="B38" s="20" t="s">
        <v>47</v>
      </c>
      <c r="C38" s="21" t="s">
        <v>57</v>
      </c>
      <c r="D38" s="21">
        <v>60</v>
      </c>
      <c r="E38" s="21">
        <v>0</v>
      </c>
      <c r="F38" s="3">
        <v>0</v>
      </c>
    </row>
    <row r="39" spans="1:6" x14ac:dyDescent="0.25">
      <c r="A39" s="19" t="s">
        <v>4</v>
      </c>
      <c r="B39" s="20" t="s">
        <v>47</v>
      </c>
      <c r="C39" s="21"/>
      <c r="D39" s="21">
        <v>70</v>
      </c>
      <c r="E39" s="21">
        <v>0</v>
      </c>
      <c r="F39" s="3">
        <v>0</v>
      </c>
    </row>
    <row r="40" spans="1:6" x14ac:dyDescent="0.25">
      <c r="A40" s="19" t="s">
        <v>4</v>
      </c>
      <c r="B40" s="20" t="s">
        <v>47</v>
      </c>
      <c r="C40" s="21"/>
      <c r="D40" s="21">
        <v>80</v>
      </c>
      <c r="E40" s="21">
        <v>0</v>
      </c>
      <c r="F40" s="3">
        <v>0</v>
      </c>
    </row>
    <row r="41" spans="1:6" x14ac:dyDescent="0.25">
      <c r="A41" s="19" t="s">
        <v>4</v>
      </c>
      <c r="B41" s="20" t="s">
        <v>47</v>
      </c>
      <c r="C41" s="21"/>
      <c r="D41" s="21">
        <v>90</v>
      </c>
      <c r="E41" s="21">
        <v>1</v>
      </c>
      <c r="F41" s="3">
        <v>0</v>
      </c>
    </row>
    <row r="42" spans="1:6" x14ac:dyDescent="0.25">
      <c r="A42" s="19" t="s">
        <v>4</v>
      </c>
      <c r="B42" s="20" t="s">
        <v>47</v>
      </c>
      <c r="C42" s="21"/>
      <c r="D42" s="21">
        <v>145</v>
      </c>
      <c r="E42" s="21">
        <v>0</v>
      </c>
      <c r="F42" s="3">
        <v>0</v>
      </c>
    </row>
    <row r="43" spans="1:6" x14ac:dyDescent="0.25">
      <c r="A43" s="19" t="s">
        <v>4</v>
      </c>
      <c r="B43" s="20" t="s">
        <v>47</v>
      </c>
      <c r="C43" s="21"/>
      <c r="D43" s="21">
        <v>160</v>
      </c>
      <c r="E43" s="21">
        <v>0</v>
      </c>
      <c r="F43" s="3">
        <v>0</v>
      </c>
    </row>
    <row r="44" spans="1:6" x14ac:dyDescent="0.25">
      <c r="A44" s="19" t="s">
        <v>4</v>
      </c>
      <c r="B44" s="20" t="s">
        <v>47</v>
      </c>
      <c r="C44" s="21"/>
      <c r="D44" s="21">
        <v>200</v>
      </c>
      <c r="E44" s="21">
        <v>14</v>
      </c>
      <c r="F44" s="3">
        <v>0</v>
      </c>
    </row>
    <row r="45" spans="1:6" x14ac:dyDescent="0.25">
      <c r="A45" s="19" t="s">
        <v>4</v>
      </c>
      <c r="B45" s="20" t="s">
        <v>47</v>
      </c>
      <c r="C45" s="21" t="s">
        <v>46</v>
      </c>
      <c r="D45" s="21">
        <v>60</v>
      </c>
      <c r="E45" s="21">
        <v>20</v>
      </c>
      <c r="F45" s="3">
        <v>0</v>
      </c>
    </row>
    <row r="46" spans="1:6" x14ac:dyDescent="0.25">
      <c r="A46" s="19" t="s">
        <v>4</v>
      </c>
      <c r="B46" s="20" t="s">
        <v>47</v>
      </c>
      <c r="C46" s="21"/>
      <c r="D46" s="21">
        <v>70</v>
      </c>
      <c r="E46" s="21">
        <v>3</v>
      </c>
      <c r="F46" s="3">
        <v>0</v>
      </c>
    </row>
    <row r="47" spans="1:6" x14ac:dyDescent="0.25">
      <c r="A47" s="19" t="s">
        <v>4</v>
      </c>
      <c r="B47" s="20" t="s">
        <v>47</v>
      </c>
      <c r="C47" s="21"/>
      <c r="D47" s="21">
        <v>80</v>
      </c>
      <c r="E47" s="21">
        <v>5</v>
      </c>
      <c r="F47" s="3">
        <v>0</v>
      </c>
    </row>
    <row r="48" spans="1:6" x14ac:dyDescent="0.25">
      <c r="A48" s="19" t="s">
        <v>4</v>
      </c>
      <c r="B48" s="20" t="s">
        <v>47</v>
      </c>
      <c r="C48" s="21"/>
      <c r="D48" s="21">
        <v>90</v>
      </c>
      <c r="E48" s="21">
        <v>7</v>
      </c>
      <c r="F48" s="3">
        <v>0</v>
      </c>
    </row>
    <row r="49" spans="1:6" x14ac:dyDescent="0.25">
      <c r="A49" s="19" t="s">
        <v>4</v>
      </c>
      <c r="B49" s="20" t="s">
        <v>47</v>
      </c>
      <c r="C49" s="21"/>
      <c r="D49" s="21">
        <v>110</v>
      </c>
      <c r="E49" s="21">
        <v>3</v>
      </c>
      <c r="F49" s="3">
        <v>0</v>
      </c>
    </row>
    <row r="50" spans="1:6" x14ac:dyDescent="0.25">
      <c r="A50" s="19" t="s">
        <v>4</v>
      </c>
      <c r="B50" s="20" t="s">
        <v>47</v>
      </c>
      <c r="C50" s="21"/>
      <c r="D50" s="21">
        <v>145</v>
      </c>
      <c r="E50" s="21">
        <v>6</v>
      </c>
      <c r="F50" s="3">
        <v>0</v>
      </c>
    </row>
    <row r="51" spans="1:6" x14ac:dyDescent="0.25">
      <c r="A51" s="19" t="s">
        <v>4</v>
      </c>
      <c r="B51" s="20" t="s">
        <v>45</v>
      </c>
      <c r="C51" s="21"/>
      <c r="D51" s="21"/>
      <c r="E51" s="21">
        <v>31</v>
      </c>
      <c r="F51" s="3">
        <v>0</v>
      </c>
    </row>
    <row r="52" spans="1:6" x14ac:dyDescent="0.25">
      <c r="A52" s="19" t="s">
        <v>4</v>
      </c>
      <c r="B52" s="20" t="s">
        <v>44</v>
      </c>
      <c r="C52" s="21"/>
      <c r="D52" s="21"/>
      <c r="E52" s="21">
        <v>49</v>
      </c>
      <c r="F52" s="3">
        <v>0</v>
      </c>
    </row>
    <row r="53" spans="1:6" x14ac:dyDescent="0.25">
      <c r="A53" s="19" t="s">
        <v>4</v>
      </c>
      <c r="B53" s="20" t="s">
        <v>43</v>
      </c>
      <c r="C53" s="21"/>
      <c r="D53" s="21"/>
      <c r="E53" s="21">
        <v>31</v>
      </c>
      <c r="F53" s="3">
        <v>0</v>
      </c>
    </row>
    <row r="54" spans="1:6" x14ac:dyDescent="0.25">
      <c r="A54" s="19" t="s">
        <v>4</v>
      </c>
      <c r="B54" s="20" t="s">
        <v>42</v>
      </c>
      <c r="C54" s="21"/>
      <c r="D54" s="21"/>
      <c r="E54" s="21">
        <v>49</v>
      </c>
      <c r="F54" s="3">
        <v>0</v>
      </c>
    </row>
    <row r="55" spans="1:6" x14ac:dyDescent="0.25">
      <c r="A55" s="19" t="s">
        <v>4</v>
      </c>
      <c r="B55" s="20" t="s">
        <v>41</v>
      </c>
      <c r="C55" s="21"/>
      <c r="D55" s="21"/>
      <c r="E55" s="21">
        <v>31</v>
      </c>
      <c r="F55" s="3">
        <v>0</v>
      </c>
    </row>
    <row r="56" spans="1:6" x14ac:dyDescent="0.25">
      <c r="A56" s="19" t="s">
        <v>4</v>
      </c>
      <c r="B56" s="20" t="s">
        <v>40</v>
      </c>
      <c r="C56" s="21"/>
      <c r="D56" s="21"/>
      <c r="E56" s="21">
        <v>49</v>
      </c>
      <c r="F56" s="3">
        <v>0</v>
      </c>
    </row>
    <row r="57" spans="1:6" x14ac:dyDescent="0.25">
      <c r="A57" s="19" t="s">
        <v>4</v>
      </c>
      <c r="B57" s="20" t="s">
        <v>39</v>
      </c>
      <c r="C57" s="21"/>
      <c r="D57" s="21"/>
      <c r="E57" s="21">
        <v>1</v>
      </c>
      <c r="F57" s="3">
        <v>0</v>
      </c>
    </row>
    <row r="58" spans="1:6" x14ac:dyDescent="0.25">
      <c r="A58" s="19" t="s">
        <v>4</v>
      </c>
      <c r="B58" s="20" t="s">
        <v>38</v>
      </c>
      <c r="C58" s="21"/>
      <c r="D58" s="21"/>
      <c r="E58" s="21">
        <v>0</v>
      </c>
      <c r="F58" s="3">
        <v>0</v>
      </c>
    </row>
    <row r="59" spans="1:6" x14ac:dyDescent="0.25">
      <c r="A59" s="19" t="s">
        <v>4</v>
      </c>
      <c r="B59" s="20" t="s">
        <v>37</v>
      </c>
      <c r="C59" s="21"/>
      <c r="D59" s="21"/>
      <c r="E59" s="21">
        <v>53</v>
      </c>
      <c r="F59" s="3">
        <v>0</v>
      </c>
    </row>
    <row r="60" spans="1:6" x14ac:dyDescent="0.25">
      <c r="A60" s="19" t="s">
        <v>4</v>
      </c>
      <c r="B60" s="20" t="s">
        <v>36</v>
      </c>
      <c r="C60" s="21"/>
      <c r="D60" s="21"/>
      <c r="E60" s="21">
        <v>15</v>
      </c>
      <c r="F60" s="3">
        <v>0</v>
      </c>
    </row>
    <row r="61" spans="1:6" x14ac:dyDescent="0.25">
      <c r="A61" s="19" t="s">
        <v>4</v>
      </c>
      <c r="B61" s="20" t="s">
        <v>35</v>
      </c>
      <c r="C61" s="21"/>
      <c r="D61" s="21"/>
      <c r="E61" s="21">
        <v>9</v>
      </c>
      <c r="F61" s="3">
        <v>0</v>
      </c>
    </row>
    <row r="62" spans="1:6" x14ac:dyDescent="0.25">
      <c r="A62" s="19" t="s">
        <v>4</v>
      </c>
      <c r="B62" s="20" t="s">
        <v>34</v>
      </c>
      <c r="C62" s="21"/>
      <c r="D62" s="21"/>
      <c r="E62" s="21">
        <v>0</v>
      </c>
      <c r="F62" s="3">
        <v>0</v>
      </c>
    </row>
    <row r="63" spans="1:6" x14ac:dyDescent="0.25">
      <c r="A63" s="19" t="s">
        <v>4</v>
      </c>
      <c r="B63" s="20" t="s">
        <v>33</v>
      </c>
      <c r="C63" s="21"/>
      <c r="D63" s="21"/>
      <c r="E63" s="21">
        <v>28</v>
      </c>
      <c r="F63" s="3">
        <v>0</v>
      </c>
    </row>
    <row r="64" spans="1:6" x14ac:dyDescent="0.25">
      <c r="A64" s="19" t="s">
        <v>4</v>
      </c>
      <c r="B64" s="20" t="s">
        <v>32</v>
      </c>
      <c r="C64" s="21"/>
      <c r="D64" s="21"/>
      <c r="E64" s="21">
        <v>0</v>
      </c>
      <c r="F64" s="3">
        <v>0</v>
      </c>
    </row>
    <row r="65" spans="1:6" x14ac:dyDescent="0.25">
      <c r="A65" s="19" t="s">
        <v>4</v>
      </c>
      <c r="B65" s="20" t="s">
        <v>31</v>
      </c>
      <c r="C65" s="21"/>
      <c r="D65" s="21"/>
      <c r="E65" s="21">
        <v>1</v>
      </c>
      <c r="F65" s="3">
        <v>0</v>
      </c>
    </row>
    <row r="66" spans="1:6" x14ac:dyDescent="0.25">
      <c r="A66" s="19" t="s">
        <v>4</v>
      </c>
      <c r="B66" s="20" t="s">
        <v>30</v>
      </c>
      <c r="C66" s="21"/>
      <c r="D66" s="21"/>
      <c r="E66" s="21">
        <v>1</v>
      </c>
      <c r="F66" s="3">
        <v>0</v>
      </c>
    </row>
    <row r="67" spans="1:6" x14ac:dyDescent="0.25">
      <c r="A67" s="19" t="s">
        <v>4</v>
      </c>
      <c r="B67" s="20" t="s">
        <v>29</v>
      </c>
      <c r="C67" s="21"/>
      <c r="D67" s="21"/>
      <c r="E67" s="21">
        <v>19</v>
      </c>
      <c r="F67" s="3">
        <v>0</v>
      </c>
    </row>
    <row r="68" spans="1:6" x14ac:dyDescent="0.25">
      <c r="A68" s="19" t="s">
        <v>4</v>
      </c>
      <c r="B68" s="20" t="s">
        <v>58</v>
      </c>
      <c r="C68" s="21"/>
      <c r="D68" s="21"/>
      <c r="E68" s="21">
        <v>1</v>
      </c>
      <c r="F68" s="3">
        <v>0</v>
      </c>
    </row>
    <row r="69" spans="1:6" x14ac:dyDescent="0.25">
      <c r="A69" s="19" t="s">
        <v>4</v>
      </c>
      <c r="B69" s="20" t="s">
        <v>59</v>
      </c>
      <c r="C69" s="21"/>
      <c r="D69" s="21"/>
      <c r="E69" s="21">
        <v>1</v>
      </c>
      <c r="F69" s="3">
        <v>0</v>
      </c>
    </row>
    <row r="70" spans="1:6" x14ac:dyDescent="0.25">
      <c r="A70" s="19" t="s">
        <v>4</v>
      </c>
      <c r="B70" s="20" t="s">
        <v>60</v>
      </c>
      <c r="C70" s="21"/>
      <c r="D70" s="21"/>
      <c r="E70" s="21">
        <v>1</v>
      </c>
      <c r="F70" s="3">
        <v>0</v>
      </c>
    </row>
    <row r="71" spans="1:6" x14ac:dyDescent="0.25">
      <c r="A71" s="19" t="s">
        <v>4</v>
      </c>
      <c r="B71" s="20" t="s">
        <v>61</v>
      </c>
      <c r="C71" s="21"/>
      <c r="D71" s="21"/>
      <c r="E71" s="21">
        <v>1</v>
      </c>
      <c r="F71" s="3">
        <v>0</v>
      </c>
    </row>
    <row r="72" spans="1:6" x14ac:dyDescent="0.25">
      <c r="A72" s="19" t="s">
        <v>4</v>
      </c>
      <c r="B72" s="20" t="s">
        <v>62</v>
      </c>
      <c r="C72" s="21"/>
      <c r="D72" s="21"/>
      <c r="E72" s="21">
        <v>1</v>
      </c>
      <c r="F72" s="3">
        <v>0</v>
      </c>
    </row>
    <row r="73" spans="1:6" x14ac:dyDescent="0.25">
      <c r="A73" s="19" t="s">
        <v>4</v>
      </c>
      <c r="B73" s="20" t="s">
        <v>63</v>
      </c>
      <c r="C73" s="21"/>
      <c r="D73" s="21"/>
      <c r="E73" s="21">
        <v>1</v>
      </c>
      <c r="F73" s="3">
        <v>0</v>
      </c>
    </row>
    <row r="74" spans="1:6" ht="13.15" customHeight="1" x14ac:dyDescent="0.25">
      <c r="A74" s="19" t="s">
        <v>4</v>
      </c>
      <c r="B74" s="20" t="s">
        <v>64</v>
      </c>
      <c r="C74" s="21"/>
      <c r="D74" s="21"/>
      <c r="E74" s="21">
        <v>1</v>
      </c>
      <c r="F74" s="3">
        <v>0</v>
      </c>
    </row>
    <row r="75" spans="1:6" x14ac:dyDescent="0.25">
      <c r="A75" s="19" t="s">
        <v>4</v>
      </c>
      <c r="B75" s="20" t="s">
        <v>65</v>
      </c>
      <c r="C75" s="21"/>
      <c r="D75" s="21"/>
      <c r="E75" s="21">
        <v>1</v>
      </c>
      <c r="F75" s="3">
        <v>0</v>
      </c>
    </row>
    <row r="76" spans="1:6" x14ac:dyDescent="0.25">
      <c r="A76" s="19" t="s">
        <v>4</v>
      </c>
      <c r="B76" s="20" t="s">
        <v>66</v>
      </c>
      <c r="C76" s="21"/>
      <c r="D76" s="21"/>
      <c r="E76" s="21">
        <v>1</v>
      </c>
      <c r="F76" s="3">
        <v>0</v>
      </c>
    </row>
    <row r="77" spans="1:6" x14ac:dyDescent="0.25">
      <c r="A77" s="19" t="s">
        <v>4</v>
      </c>
      <c r="B77" s="20" t="s">
        <v>28</v>
      </c>
      <c r="C77" s="21"/>
      <c r="D77" s="21"/>
      <c r="E77" s="21">
        <v>31</v>
      </c>
      <c r="F77" s="3">
        <v>0</v>
      </c>
    </row>
    <row r="78" spans="1:6" x14ac:dyDescent="0.25">
      <c r="A78" s="19" t="s">
        <v>4</v>
      </c>
      <c r="B78" s="20" t="s">
        <v>27</v>
      </c>
      <c r="C78" s="21"/>
      <c r="D78" s="21"/>
      <c r="E78" s="21">
        <v>49</v>
      </c>
      <c r="F78" s="3">
        <v>0</v>
      </c>
    </row>
    <row r="79" spans="1:6" x14ac:dyDescent="0.25">
      <c r="A79" s="19" t="s">
        <v>4</v>
      </c>
      <c r="B79" s="20" t="s">
        <v>26</v>
      </c>
      <c r="C79" s="21"/>
      <c r="D79" s="21"/>
      <c r="E79" s="21">
        <v>31</v>
      </c>
      <c r="F79" s="3">
        <v>0</v>
      </c>
    </row>
    <row r="80" spans="1:6" x14ac:dyDescent="0.25">
      <c r="A80" s="19" t="s">
        <v>4</v>
      </c>
      <c r="B80" s="20" t="s">
        <v>25</v>
      </c>
      <c r="C80" s="21"/>
      <c r="D80" s="21"/>
      <c r="E80" s="21">
        <v>49</v>
      </c>
      <c r="F80" s="3">
        <v>0</v>
      </c>
    </row>
    <row r="81" spans="1:9" x14ac:dyDescent="0.25">
      <c r="A81" s="19" t="s">
        <v>4</v>
      </c>
      <c r="B81" s="20" t="s">
        <v>24</v>
      </c>
      <c r="C81" s="21"/>
      <c r="D81" s="21"/>
      <c r="E81" s="21">
        <v>31</v>
      </c>
      <c r="F81" s="3">
        <v>0</v>
      </c>
    </row>
    <row r="82" spans="1:9" x14ac:dyDescent="0.25">
      <c r="A82" s="19" t="s">
        <v>4</v>
      </c>
      <c r="B82" s="20" t="s">
        <v>23</v>
      </c>
      <c r="C82" s="21"/>
      <c r="D82" s="21"/>
      <c r="E82" s="21">
        <v>49</v>
      </c>
      <c r="F82" s="3">
        <v>0</v>
      </c>
    </row>
    <row r="84" spans="1:9" ht="19.5" x14ac:dyDescent="0.3">
      <c r="A84" s="24" t="s">
        <v>22</v>
      </c>
      <c r="B84" s="24"/>
      <c r="C84" s="24"/>
      <c r="D84" s="24"/>
      <c r="E84" s="24"/>
      <c r="F84" s="24"/>
      <c r="G84" s="24"/>
      <c r="H84" s="24"/>
      <c r="I84" s="24"/>
    </row>
    <row r="85" spans="1:9" x14ac:dyDescent="0.25">
      <c r="A85" s="4" t="s">
        <v>21</v>
      </c>
      <c r="B85" s="17" t="s">
        <v>20</v>
      </c>
      <c r="C85" s="4" t="s">
        <v>19</v>
      </c>
      <c r="D85" s="4" t="s">
        <v>18</v>
      </c>
      <c r="E85" s="4" t="s">
        <v>93</v>
      </c>
      <c r="F85" s="4" t="s">
        <v>17</v>
      </c>
      <c r="G85" s="4" t="s">
        <v>16</v>
      </c>
      <c r="H85" s="4" t="s">
        <v>15</v>
      </c>
      <c r="I85" s="4" t="s">
        <v>14</v>
      </c>
    </row>
    <row r="86" spans="1:9" x14ac:dyDescent="0.25">
      <c r="A86" s="19" t="s">
        <v>4</v>
      </c>
      <c r="B86" s="20" t="s">
        <v>67</v>
      </c>
      <c r="C86" s="21"/>
      <c r="D86" s="21"/>
      <c r="E86" s="21">
        <v>1</v>
      </c>
      <c r="F86" s="3">
        <v>0</v>
      </c>
      <c r="G86" s="3">
        <v>0</v>
      </c>
      <c r="H86" s="3">
        <v>0</v>
      </c>
      <c r="I86" s="3">
        <v>0</v>
      </c>
    </row>
    <row r="87" spans="1:9" x14ac:dyDescent="0.25">
      <c r="A87" s="19" t="s">
        <v>4</v>
      </c>
      <c r="B87" s="20" t="s">
        <v>68</v>
      </c>
      <c r="C87" s="21"/>
      <c r="D87" s="21"/>
      <c r="E87" s="21">
        <v>1</v>
      </c>
      <c r="F87" s="3">
        <v>0</v>
      </c>
      <c r="G87" s="3">
        <v>0</v>
      </c>
      <c r="H87" s="3">
        <v>0</v>
      </c>
      <c r="I87" s="3">
        <v>0</v>
      </c>
    </row>
    <row r="88" spans="1:9" x14ac:dyDescent="0.25">
      <c r="A88" s="19" t="s">
        <v>4</v>
      </c>
      <c r="B88" s="20" t="s">
        <v>69</v>
      </c>
      <c r="C88" s="21"/>
      <c r="D88" s="21"/>
      <c r="E88" s="21">
        <v>1</v>
      </c>
      <c r="F88" s="3">
        <v>0</v>
      </c>
      <c r="G88" s="3">
        <v>0</v>
      </c>
      <c r="H88" s="3">
        <v>0</v>
      </c>
      <c r="I88" s="3">
        <v>0</v>
      </c>
    </row>
    <row r="89" spans="1:9" x14ac:dyDescent="0.25">
      <c r="A89" s="19" t="s">
        <v>4</v>
      </c>
      <c r="B89" s="20" t="s">
        <v>70</v>
      </c>
      <c r="C89" s="21"/>
      <c r="D89" s="21"/>
      <c r="E89" s="21">
        <v>1</v>
      </c>
      <c r="F89" s="3">
        <v>0</v>
      </c>
      <c r="G89" s="3">
        <v>0</v>
      </c>
      <c r="H89" s="3">
        <v>0</v>
      </c>
      <c r="I89" s="3">
        <v>0</v>
      </c>
    </row>
    <row r="90" spans="1:9" x14ac:dyDescent="0.25">
      <c r="A90" s="19" t="s">
        <v>4</v>
      </c>
      <c r="B90" s="20" t="s">
        <v>13</v>
      </c>
      <c r="C90" s="21"/>
      <c r="D90" s="21"/>
      <c r="E90" s="21">
        <v>1</v>
      </c>
      <c r="F90" s="3">
        <v>0</v>
      </c>
      <c r="G90" s="3">
        <v>0</v>
      </c>
      <c r="H90" s="3">
        <v>0</v>
      </c>
      <c r="I90" s="3">
        <v>0</v>
      </c>
    </row>
    <row r="91" spans="1:9" x14ac:dyDescent="0.25">
      <c r="A91" s="19" t="s">
        <v>4</v>
      </c>
      <c r="B91" s="20" t="s">
        <v>12</v>
      </c>
      <c r="C91" s="21"/>
      <c r="D91" s="21"/>
      <c r="E91" s="21">
        <v>1</v>
      </c>
      <c r="F91" s="3">
        <v>0</v>
      </c>
      <c r="G91" s="3">
        <v>0</v>
      </c>
      <c r="H91" s="3">
        <v>0</v>
      </c>
      <c r="I91" s="3">
        <v>0</v>
      </c>
    </row>
    <row r="92" spans="1:9" x14ac:dyDescent="0.25">
      <c r="A92" s="19" t="s">
        <v>4</v>
      </c>
      <c r="B92" s="20" t="s">
        <v>11</v>
      </c>
      <c r="C92" s="21"/>
      <c r="D92" s="21"/>
      <c r="E92" s="21">
        <v>1</v>
      </c>
      <c r="F92" s="3">
        <v>0</v>
      </c>
      <c r="G92" s="3">
        <v>0</v>
      </c>
      <c r="H92" s="3">
        <v>0</v>
      </c>
      <c r="I92" s="3">
        <v>0</v>
      </c>
    </row>
    <row r="93" spans="1:9" x14ac:dyDescent="0.25">
      <c r="A93" s="19" t="s">
        <v>4</v>
      </c>
      <c r="B93" s="20" t="s">
        <v>10</v>
      </c>
      <c r="C93" s="21"/>
      <c r="D93" s="21"/>
      <c r="E93" s="21">
        <v>1</v>
      </c>
      <c r="F93" s="3">
        <v>0</v>
      </c>
      <c r="G93" s="3">
        <v>0</v>
      </c>
      <c r="H93" s="3">
        <v>0</v>
      </c>
      <c r="I93" s="3">
        <v>0</v>
      </c>
    </row>
    <row r="94" spans="1:9" x14ac:dyDescent="0.25">
      <c r="A94" s="19" t="s">
        <v>4</v>
      </c>
      <c r="B94" s="20" t="s">
        <v>9</v>
      </c>
      <c r="C94" s="21"/>
      <c r="D94" s="21"/>
      <c r="E94" s="21">
        <v>1</v>
      </c>
      <c r="F94" s="3">
        <v>0</v>
      </c>
      <c r="G94" s="3">
        <v>0</v>
      </c>
      <c r="H94" s="3">
        <v>0</v>
      </c>
      <c r="I94" s="3">
        <v>0</v>
      </c>
    </row>
    <row r="95" spans="1:9" x14ac:dyDescent="0.25">
      <c r="A95" s="19" t="s">
        <v>4</v>
      </c>
      <c r="B95" s="20" t="s">
        <v>71</v>
      </c>
      <c r="C95" s="21"/>
      <c r="D95" s="21"/>
      <c r="E95" s="21">
        <v>1</v>
      </c>
      <c r="F95" s="3">
        <v>0</v>
      </c>
      <c r="G95" s="3">
        <v>0</v>
      </c>
      <c r="H95" s="3">
        <v>0</v>
      </c>
      <c r="I95" s="3">
        <v>0</v>
      </c>
    </row>
    <row r="96" spans="1:9" x14ac:dyDescent="0.25">
      <c r="A96" s="19" t="s">
        <v>4</v>
      </c>
      <c r="B96" s="20" t="s">
        <v>72</v>
      </c>
      <c r="C96" s="21"/>
      <c r="D96" s="21"/>
      <c r="E96" s="21">
        <v>1</v>
      </c>
      <c r="F96" s="3">
        <v>0</v>
      </c>
      <c r="G96" s="3">
        <v>0</v>
      </c>
      <c r="H96" s="3">
        <v>0</v>
      </c>
      <c r="I96" s="3">
        <v>0</v>
      </c>
    </row>
    <row r="97" spans="1:9" x14ac:dyDescent="0.25">
      <c r="A97" s="19" t="s">
        <v>4</v>
      </c>
      <c r="B97" s="20" t="s">
        <v>73</v>
      </c>
      <c r="C97" s="21"/>
      <c r="D97" s="21"/>
      <c r="E97" s="21">
        <v>1</v>
      </c>
      <c r="F97" s="3">
        <v>0</v>
      </c>
      <c r="G97" s="3">
        <v>0</v>
      </c>
      <c r="H97" s="3">
        <v>0</v>
      </c>
      <c r="I97" s="3">
        <v>0</v>
      </c>
    </row>
    <row r="98" spans="1:9" x14ac:dyDescent="0.25">
      <c r="A98" s="19" t="s">
        <v>4</v>
      </c>
      <c r="B98" s="20" t="s">
        <v>74</v>
      </c>
      <c r="C98" s="21"/>
      <c r="D98" s="21"/>
      <c r="E98" s="21">
        <v>1</v>
      </c>
      <c r="F98" s="3">
        <v>0</v>
      </c>
      <c r="G98" s="3">
        <v>0</v>
      </c>
      <c r="H98" s="3">
        <v>0</v>
      </c>
      <c r="I98" s="3">
        <v>0</v>
      </c>
    </row>
    <row r="99" spans="1:9" x14ac:dyDescent="0.25">
      <c r="A99" s="19" t="s">
        <v>4</v>
      </c>
      <c r="B99" s="20" t="s">
        <v>75</v>
      </c>
      <c r="C99" s="21"/>
      <c r="D99" s="21"/>
      <c r="E99" s="21">
        <v>24</v>
      </c>
      <c r="F99" s="3">
        <v>0</v>
      </c>
      <c r="G99" s="3">
        <v>0</v>
      </c>
      <c r="H99" s="3">
        <v>0</v>
      </c>
      <c r="I99" s="3">
        <v>0</v>
      </c>
    </row>
    <row r="100" spans="1:9" x14ac:dyDescent="0.25">
      <c r="A100" s="19" t="s">
        <v>4</v>
      </c>
      <c r="B100" s="20" t="s">
        <v>76</v>
      </c>
      <c r="C100" s="21"/>
      <c r="D100" s="21"/>
      <c r="E100" s="21">
        <v>8</v>
      </c>
      <c r="F100" s="3">
        <v>0</v>
      </c>
      <c r="G100" s="3">
        <v>0</v>
      </c>
      <c r="H100" s="3">
        <v>0</v>
      </c>
      <c r="I100" s="3">
        <v>0</v>
      </c>
    </row>
    <row r="101" spans="1:9" x14ac:dyDescent="0.25">
      <c r="A101" s="19" t="s">
        <v>4</v>
      </c>
      <c r="B101" s="20" t="s">
        <v>77</v>
      </c>
      <c r="C101" s="21"/>
      <c r="D101" s="21"/>
      <c r="E101" s="21">
        <v>1</v>
      </c>
      <c r="F101" s="3">
        <v>0</v>
      </c>
      <c r="G101" s="3">
        <v>0</v>
      </c>
      <c r="H101" s="3">
        <v>0</v>
      </c>
      <c r="I101" s="3">
        <v>0</v>
      </c>
    </row>
    <row r="102" spans="1:9" x14ac:dyDescent="0.25">
      <c r="A102" s="19" t="s">
        <v>4</v>
      </c>
      <c r="B102" s="20" t="s">
        <v>78</v>
      </c>
      <c r="C102" s="21"/>
      <c r="D102" s="21"/>
      <c r="E102" s="21">
        <v>1</v>
      </c>
      <c r="F102" s="3">
        <v>0</v>
      </c>
      <c r="G102" s="3">
        <v>0</v>
      </c>
      <c r="H102" s="3">
        <v>0</v>
      </c>
      <c r="I102" s="3">
        <v>0</v>
      </c>
    </row>
    <row r="103" spans="1:9" x14ac:dyDescent="0.25">
      <c r="A103" s="19" t="s">
        <v>4</v>
      </c>
      <c r="B103" s="20" t="s">
        <v>8</v>
      </c>
      <c r="C103" s="21"/>
      <c r="D103" s="21"/>
      <c r="E103" s="21">
        <v>1</v>
      </c>
      <c r="F103" s="23"/>
      <c r="G103" s="3">
        <v>0</v>
      </c>
      <c r="H103" s="3">
        <v>0</v>
      </c>
      <c r="I103" s="3">
        <v>0</v>
      </c>
    </row>
    <row r="104" spans="1:9" ht="30" x14ac:dyDescent="0.25">
      <c r="A104" s="19" t="s">
        <v>4</v>
      </c>
      <c r="B104" s="20" t="s">
        <v>7</v>
      </c>
      <c r="C104" s="21"/>
      <c r="D104" s="21"/>
      <c r="E104" s="21">
        <v>1</v>
      </c>
      <c r="F104" s="23"/>
      <c r="G104" s="3">
        <v>0</v>
      </c>
      <c r="H104" s="3">
        <v>0</v>
      </c>
      <c r="I104" s="3">
        <v>0</v>
      </c>
    </row>
    <row r="105" spans="1:9" x14ac:dyDescent="0.25">
      <c r="A105" s="19" t="s">
        <v>4</v>
      </c>
      <c r="B105" s="20" t="s">
        <v>79</v>
      </c>
      <c r="C105" s="21"/>
      <c r="D105" s="21"/>
      <c r="E105" s="21">
        <v>1</v>
      </c>
      <c r="F105" s="3">
        <v>0</v>
      </c>
      <c r="G105" s="3">
        <v>0</v>
      </c>
      <c r="H105" s="3">
        <v>0</v>
      </c>
      <c r="I105" s="3">
        <v>0</v>
      </c>
    </row>
    <row r="106" spans="1:9" x14ac:dyDescent="0.25">
      <c r="A106" s="19" t="s">
        <v>4</v>
      </c>
      <c r="B106" s="20" t="s">
        <v>80</v>
      </c>
      <c r="C106" s="21"/>
      <c r="D106" s="21"/>
      <c r="E106" s="21">
        <v>1</v>
      </c>
      <c r="F106" s="3">
        <v>0</v>
      </c>
      <c r="G106" s="3">
        <v>0</v>
      </c>
      <c r="H106" s="3">
        <v>0</v>
      </c>
      <c r="I106" s="3">
        <v>0</v>
      </c>
    </row>
    <row r="107" spans="1:9" x14ac:dyDescent="0.25">
      <c r="A107" s="19" t="s">
        <v>4</v>
      </c>
      <c r="B107" s="20" t="s">
        <v>81</v>
      </c>
      <c r="C107" s="21"/>
      <c r="D107" s="21"/>
      <c r="E107" s="21">
        <v>1</v>
      </c>
      <c r="F107" s="3">
        <v>0</v>
      </c>
      <c r="G107" s="3">
        <v>0</v>
      </c>
      <c r="H107" s="3">
        <v>0</v>
      </c>
      <c r="I107" s="3">
        <v>0</v>
      </c>
    </row>
    <row r="108" spans="1:9" x14ac:dyDescent="0.25">
      <c r="A108" s="19" t="s">
        <v>4</v>
      </c>
      <c r="B108" s="20" t="s">
        <v>82</v>
      </c>
      <c r="C108" s="21"/>
      <c r="D108" s="21"/>
      <c r="E108" s="21">
        <v>1</v>
      </c>
      <c r="F108" s="3">
        <v>0</v>
      </c>
      <c r="G108" s="3">
        <v>0</v>
      </c>
      <c r="H108" s="3">
        <v>0</v>
      </c>
      <c r="I108" s="3">
        <v>0</v>
      </c>
    </row>
    <row r="109" spans="1:9" x14ac:dyDescent="0.25">
      <c r="A109" s="19" t="s">
        <v>4</v>
      </c>
      <c r="B109" s="20" t="s">
        <v>83</v>
      </c>
      <c r="C109" s="21"/>
      <c r="D109" s="21"/>
      <c r="E109" s="21">
        <v>1</v>
      </c>
      <c r="F109" s="3">
        <v>0</v>
      </c>
      <c r="G109" s="3">
        <v>0</v>
      </c>
      <c r="H109" s="3">
        <v>0</v>
      </c>
      <c r="I109" s="3">
        <v>0</v>
      </c>
    </row>
    <row r="110" spans="1:9" x14ac:dyDescent="0.25">
      <c r="A110" s="19" t="s">
        <v>4</v>
      </c>
      <c r="B110" s="20" t="s">
        <v>84</v>
      </c>
      <c r="C110" s="21"/>
      <c r="D110" s="21"/>
      <c r="E110" s="21">
        <v>1</v>
      </c>
      <c r="F110" s="3">
        <v>0</v>
      </c>
      <c r="G110" s="3">
        <v>0</v>
      </c>
      <c r="H110" s="3">
        <v>0</v>
      </c>
      <c r="I110" s="3">
        <v>0</v>
      </c>
    </row>
    <row r="111" spans="1:9" x14ac:dyDescent="0.25">
      <c r="A111" s="19" t="s">
        <v>4</v>
      </c>
      <c r="B111" s="20" t="s">
        <v>85</v>
      </c>
      <c r="C111" s="21"/>
      <c r="D111" s="21"/>
      <c r="E111" s="21">
        <v>1</v>
      </c>
      <c r="F111" s="3">
        <v>0</v>
      </c>
      <c r="G111" s="3">
        <v>0</v>
      </c>
      <c r="H111" s="3">
        <v>0</v>
      </c>
      <c r="I111" s="3">
        <v>0</v>
      </c>
    </row>
    <row r="112" spans="1:9" x14ac:dyDescent="0.25">
      <c r="A112" s="19" t="s">
        <v>4</v>
      </c>
      <c r="B112" s="20" t="s">
        <v>86</v>
      </c>
      <c r="C112" s="21"/>
      <c r="D112" s="21"/>
      <c r="E112" s="21">
        <v>1</v>
      </c>
      <c r="F112" s="3">
        <v>0</v>
      </c>
      <c r="G112" s="3">
        <v>0</v>
      </c>
      <c r="H112" s="3">
        <v>0</v>
      </c>
      <c r="I112" s="3">
        <v>0</v>
      </c>
    </row>
    <row r="113" spans="1:9" x14ac:dyDescent="0.25">
      <c r="A113" s="19" t="s">
        <v>4</v>
      </c>
      <c r="B113" s="20" t="s">
        <v>87</v>
      </c>
      <c r="C113" s="21"/>
      <c r="D113" s="21"/>
      <c r="E113" s="21">
        <v>1</v>
      </c>
      <c r="F113" s="3">
        <v>0</v>
      </c>
      <c r="G113" s="3">
        <v>0</v>
      </c>
      <c r="H113" s="3">
        <v>0</v>
      </c>
      <c r="I113" s="3">
        <v>0</v>
      </c>
    </row>
    <row r="114" spans="1:9" x14ac:dyDescent="0.25">
      <c r="A114" s="19" t="s">
        <v>4</v>
      </c>
      <c r="B114" s="20" t="s">
        <v>88</v>
      </c>
      <c r="C114" s="21"/>
      <c r="D114" s="21"/>
      <c r="E114" s="21">
        <v>1</v>
      </c>
      <c r="F114" s="3">
        <v>0</v>
      </c>
      <c r="G114" s="3">
        <v>0</v>
      </c>
      <c r="H114" s="3">
        <v>0</v>
      </c>
      <c r="I114" s="3">
        <v>0</v>
      </c>
    </row>
    <row r="115" spans="1:9" x14ac:dyDescent="0.25">
      <c r="A115" s="19" t="s">
        <v>4</v>
      </c>
      <c r="B115" s="20" t="s">
        <v>89</v>
      </c>
      <c r="C115" s="21"/>
      <c r="D115" s="21"/>
      <c r="E115" s="21">
        <v>1</v>
      </c>
      <c r="F115" s="3">
        <v>0</v>
      </c>
      <c r="G115" s="3">
        <v>0</v>
      </c>
      <c r="H115" s="3">
        <v>0</v>
      </c>
      <c r="I115" s="3">
        <v>0</v>
      </c>
    </row>
    <row r="116" spans="1:9" x14ac:dyDescent="0.25">
      <c r="A116" s="19" t="s">
        <v>4</v>
      </c>
      <c r="B116" s="20" t="s">
        <v>90</v>
      </c>
      <c r="C116" s="21"/>
      <c r="D116" s="21"/>
      <c r="E116" s="21">
        <v>1</v>
      </c>
      <c r="F116" s="3">
        <v>0</v>
      </c>
      <c r="G116" s="3">
        <v>0</v>
      </c>
      <c r="H116" s="3">
        <v>0</v>
      </c>
      <c r="I116" s="3">
        <v>0</v>
      </c>
    </row>
    <row r="117" spans="1:9" x14ac:dyDescent="0.25">
      <c r="A117" s="19" t="s">
        <v>4</v>
      </c>
      <c r="B117" s="20" t="s">
        <v>91</v>
      </c>
      <c r="C117" s="21"/>
      <c r="D117" s="21"/>
      <c r="E117" s="21">
        <v>1</v>
      </c>
      <c r="F117" s="3">
        <v>0</v>
      </c>
      <c r="G117" s="3">
        <v>0</v>
      </c>
      <c r="H117" s="3">
        <v>0</v>
      </c>
      <c r="I117" s="3">
        <v>0</v>
      </c>
    </row>
    <row r="118" spans="1:9" x14ac:dyDescent="0.25">
      <c r="A118" s="19" t="s">
        <v>4</v>
      </c>
      <c r="B118" s="20" t="s">
        <v>6</v>
      </c>
      <c r="C118" s="21"/>
      <c r="D118" s="21"/>
      <c r="E118" s="21">
        <v>1</v>
      </c>
      <c r="F118" s="3">
        <v>0</v>
      </c>
      <c r="G118" s="23"/>
      <c r="H118" s="23"/>
      <c r="I118" s="23"/>
    </row>
    <row r="119" spans="1:9" x14ac:dyDescent="0.25">
      <c r="A119" s="19" t="s">
        <v>4</v>
      </c>
      <c r="B119" s="20" t="s">
        <v>5</v>
      </c>
      <c r="C119" s="21"/>
      <c r="D119" s="21"/>
      <c r="E119" s="21">
        <v>1</v>
      </c>
      <c r="F119" s="3">
        <v>0</v>
      </c>
      <c r="G119" s="23"/>
      <c r="H119" s="23"/>
      <c r="I119" s="23"/>
    </row>
    <row r="120" spans="1:9" x14ac:dyDescent="0.25">
      <c r="A120" s="19" t="s">
        <v>4</v>
      </c>
      <c r="B120" s="20" t="s">
        <v>3</v>
      </c>
      <c r="C120" s="21"/>
      <c r="D120" s="21"/>
      <c r="E120" s="21">
        <v>1</v>
      </c>
      <c r="F120" s="3">
        <v>0</v>
      </c>
      <c r="G120" s="23"/>
      <c r="H120" s="23"/>
      <c r="I120" s="23"/>
    </row>
    <row r="123" spans="1:9" x14ac:dyDescent="0.25">
      <c r="A123" s="2" t="s">
        <v>2</v>
      </c>
      <c r="B123" t="s">
        <v>1</v>
      </c>
    </row>
    <row r="124" spans="1:9" x14ac:dyDescent="0.25">
      <c r="B124" t="s">
        <v>0</v>
      </c>
    </row>
    <row r="125" spans="1:9" ht="30" x14ac:dyDescent="0.25">
      <c r="B125" s="22" t="s">
        <v>92</v>
      </c>
    </row>
  </sheetData>
  <sheetProtection algorithmName="SHA-512" hashValue="Kc8v5ZHGZmVHbJxV7jsOefJXNnqflfPVsGPSI0fsxaeUJCOohVe+KavrX6Zv7aoEwq1luyQJjIvxgzZ6Q4hTig==" saltValue="+ctFaPFGUs4G3z4Ov6/PGA==" spinCount="100000" sheet="1" objects="1" scenarios="1"/>
  <mergeCells count="4">
    <mergeCell ref="A84:I84"/>
    <mergeCell ref="A1:D1"/>
    <mergeCell ref="A3:B3"/>
    <mergeCell ref="C3:D3"/>
  </mergeCells>
  <pageMargins left="0.25" right="0.25" top="0.75" bottom="0.75" header="0.3" footer="0.3"/>
  <pageSetup paperSize="9" scale="7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25"/>
  <sheetViews>
    <sheetView zoomScale="60" zoomScaleNormal="60" workbookViewId="0">
      <selection activeCell="B20" sqref="B20"/>
    </sheetView>
  </sheetViews>
  <sheetFormatPr defaultRowHeight="15" x14ac:dyDescent="0.25"/>
  <cols>
    <col min="1" max="1" width="12.85546875" style="1" customWidth="1"/>
    <col min="2" max="2" width="73.140625" customWidth="1"/>
    <col min="3" max="3" width="16.7109375" style="6" customWidth="1"/>
    <col min="4" max="4" width="16.7109375" style="5" customWidth="1"/>
  </cols>
  <sheetData>
    <row r="1" spans="1:4" ht="19.5" x14ac:dyDescent="0.3">
      <c r="A1" s="24" t="s">
        <v>22</v>
      </c>
      <c r="B1" s="24"/>
      <c r="C1" s="24"/>
      <c r="D1" s="24"/>
    </row>
    <row r="2" spans="1:4" ht="19.5" x14ac:dyDescent="0.3">
      <c r="A2" s="10"/>
      <c r="B2" s="9"/>
    </row>
    <row r="3" spans="1:4" ht="19.5" x14ac:dyDescent="0.3">
      <c r="A3" s="25" t="s">
        <v>53</v>
      </c>
      <c r="B3" s="25"/>
      <c r="C3" s="26">
        <f>SUM(C7:C82,C86:C120)</f>
        <v>0</v>
      </c>
      <c r="D3" s="26"/>
    </row>
    <row r="4" spans="1:4" ht="19.5" x14ac:dyDescent="0.3">
      <c r="A4" s="10"/>
      <c r="B4" s="9"/>
    </row>
    <row r="5" spans="1:4" ht="19.5" x14ac:dyDescent="0.3">
      <c r="A5" s="8"/>
      <c r="B5" s="7"/>
    </row>
    <row r="6" spans="1:4" s="5" customFormat="1" ht="30" x14ac:dyDescent="0.25">
      <c r="A6" s="12" t="s">
        <v>21</v>
      </c>
      <c r="B6" s="12" t="s">
        <v>20</v>
      </c>
      <c r="C6" s="13" t="s">
        <v>55</v>
      </c>
      <c r="D6" s="12" t="s">
        <v>54</v>
      </c>
    </row>
    <row r="7" spans="1:4" x14ac:dyDescent="0.25">
      <c r="A7" s="19" t="s">
        <v>4</v>
      </c>
      <c r="B7" s="20" t="s">
        <v>47</v>
      </c>
      <c r="C7" s="11">
        <f>NEMCV!F7*NEMCV_kritéria!D7</f>
        <v>0</v>
      </c>
      <c r="D7" s="21">
        <v>1</v>
      </c>
    </row>
    <row r="8" spans="1:4" x14ac:dyDescent="0.25">
      <c r="A8" s="19" t="s">
        <v>4</v>
      </c>
      <c r="B8" s="20" t="s">
        <v>47</v>
      </c>
      <c r="C8" s="11">
        <f>NEMCV!F8*NEMCV_kritéria!D8</f>
        <v>0</v>
      </c>
      <c r="D8" s="21">
        <v>1</v>
      </c>
    </row>
    <row r="9" spans="1:4" x14ac:dyDescent="0.25">
      <c r="A9" s="19" t="s">
        <v>4</v>
      </c>
      <c r="B9" s="20" t="s">
        <v>47</v>
      </c>
      <c r="C9" s="11">
        <f>NEMCV!F9*NEMCV_kritéria!D9</f>
        <v>0</v>
      </c>
      <c r="D9" s="21">
        <v>1</v>
      </c>
    </row>
    <row r="10" spans="1:4" x14ac:dyDescent="0.25">
      <c r="A10" s="19" t="s">
        <v>4</v>
      </c>
      <c r="B10" s="20" t="s">
        <v>47</v>
      </c>
      <c r="C10" s="11">
        <f>NEMCV!F10*NEMCV_kritéria!D10</f>
        <v>0</v>
      </c>
      <c r="D10" s="21">
        <v>1</v>
      </c>
    </row>
    <row r="11" spans="1:4" x14ac:dyDescent="0.25">
      <c r="A11" s="19" t="s">
        <v>4</v>
      </c>
      <c r="B11" s="20" t="s">
        <v>47</v>
      </c>
      <c r="C11" s="11">
        <f>NEMCV!F11*NEMCV_kritéria!D11</f>
        <v>0</v>
      </c>
      <c r="D11" s="21">
        <v>1</v>
      </c>
    </row>
    <row r="12" spans="1:4" x14ac:dyDescent="0.25">
      <c r="A12" s="19" t="s">
        <v>4</v>
      </c>
      <c r="B12" s="20" t="s">
        <v>47</v>
      </c>
      <c r="C12" s="11">
        <f>NEMCV!F12*NEMCV_kritéria!D12</f>
        <v>0</v>
      </c>
      <c r="D12" s="21">
        <v>1</v>
      </c>
    </row>
    <row r="13" spans="1:4" x14ac:dyDescent="0.25">
      <c r="A13" s="19" t="s">
        <v>4</v>
      </c>
      <c r="B13" s="20" t="s">
        <v>47</v>
      </c>
      <c r="C13" s="11">
        <f>NEMCV!F13*NEMCV_kritéria!D13</f>
        <v>0</v>
      </c>
      <c r="D13" s="21">
        <v>4</v>
      </c>
    </row>
    <row r="14" spans="1:4" x14ac:dyDescent="0.25">
      <c r="A14" s="19" t="s">
        <v>4</v>
      </c>
      <c r="B14" s="20" t="s">
        <v>47</v>
      </c>
      <c r="C14" s="11">
        <f>NEMCV!F14*NEMCV_kritéria!D14</f>
        <v>0</v>
      </c>
      <c r="D14" s="21">
        <v>13</v>
      </c>
    </row>
    <row r="15" spans="1:4" x14ac:dyDescent="0.25">
      <c r="A15" s="19" t="s">
        <v>4</v>
      </c>
      <c r="B15" s="20" t="s">
        <v>47</v>
      </c>
      <c r="C15" s="11">
        <f>NEMCV!F15*NEMCV_kritéria!D15</f>
        <v>0</v>
      </c>
      <c r="D15" s="21">
        <v>1</v>
      </c>
    </row>
    <row r="16" spans="1:4" x14ac:dyDescent="0.25">
      <c r="A16" s="19" t="s">
        <v>4</v>
      </c>
      <c r="B16" s="20" t="s">
        <v>47</v>
      </c>
      <c r="C16" s="11">
        <f>NEMCV!F16*NEMCV_kritéria!D16</f>
        <v>0</v>
      </c>
      <c r="D16" s="21">
        <v>1</v>
      </c>
    </row>
    <row r="17" spans="1:4" x14ac:dyDescent="0.25">
      <c r="A17" s="19" t="s">
        <v>4</v>
      </c>
      <c r="B17" s="20" t="s">
        <v>47</v>
      </c>
      <c r="C17" s="11">
        <f>NEMCV!F17*NEMCV_kritéria!D17</f>
        <v>0</v>
      </c>
      <c r="D17" s="21">
        <v>20</v>
      </c>
    </row>
    <row r="18" spans="1:4" x14ac:dyDescent="0.25">
      <c r="A18" s="19" t="s">
        <v>4</v>
      </c>
      <c r="B18" s="20" t="s">
        <v>47</v>
      </c>
      <c r="C18" s="11">
        <f>NEMCV!F18*NEMCV_kritéria!D18</f>
        <v>0</v>
      </c>
      <c r="D18" s="21">
        <v>1</v>
      </c>
    </row>
    <row r="19" spans="1:4" x14ac:dyDescent="0.25">
      <c r="A19" s="19" t="s">
        <v>4</v>
      </c>
      <c r="B19" s="20" t="s">
        <v>47</v>
      </c>
      <c r="C19" s="11">
        <f>NEMCV!F19*NEMCV_kritéria!D19</f>
        <v>0</v>
      </c>
      <c r="D19" s="21">
        <v>1</v>
      </c>
    </row>
    <row r="20" spans="1:4" x14ac:dyDescent="0.25">
      <c r="A20" s="19" t="s">
        <v>4</v>
      </c>
      <c r="B20" s="20" t="s">
        <v>47</v>
      </c>
      <c r="C20" s="11">
        <f>NEMCV!F20*NEMCV_kritéria!D20</f>
        <v>0</v>
      </c>
      <c r="D20" s="21">
        <v>3</v>
      </c>
    </row>
    <row r="21" spans="1:4" x14ac:dyDescent="0.25">
      <c r="A21" s="19" t="s">
        <v>4</v>
      </c>
      <c r="B21" s="20" t="s">
        <v>47</v>
      </c>
      <c r="C21" s="11">
        <f>NEMCV!F21*NEMCV_kritéria!D21</f>
        <v>0</v>
      </c>
      <c r="D21" s="21">
        <v>1</v>
      </c>
    </row>
    <row r="22" spans="1:4" x14ac:dyDescent="0.25">
      <c r="A22" s="19" t="s">
        <v>4</v>
      </c>
      <c r="B22" s="20" t="s">
        <v>47</v>
      </c>
      <c r="C22" s="11">
        <f>NEMCV!F22*NEMCV_kritéria!D22</f>
        <v>0</v>
      </c>
      <c r="D22" s="21">
        <v>1</v>
      </c>
    </row>
    <row r="23" spans="1:4" x14ac:dyDescent="0.25">
      <c r="A23" s="19" t="s">
        <v>4</v>
      </c>
      <c r="B23" s="20" t="s">
        <v>47</v>
      </c>
      <c r="C23" s="11">
        <f>NEMCV!F23*NEMCV_kritéria!D23</f>
        <v>0</v>
      </c>
      <c r="D23" s="21">
        <v>1</v>
      </c>
    </row>
    <row r="24" spans="1:4" x14ac:dyDescent="0.25">
      <c r="A24" s="19" t="s">
        <v>4</v>
      </c>
      <c r="B24" s="20" t="s">
        <v>47</v>
      </c>
      <c r="C24" s="11">
        <f>NEMCV!F24*NEMCV_kritéria!D24</f>
        <v>0</v>
      </c>
      <c r="D24" s="21">
        <v>1</v>
      </c>
    </row>
    <row r="25" spans="1:4" x14ac:dyDescent="0.25">
      <c r="A25" s="19" t="s">
        <v>4</v>
      </c>
      <c r="B25" s="20" t="s">
        <v>47</v>
      </c>
      <c r="C25" s="11">
        <f>NEMCV!F25*NEMCV_kritéria!D25</f>
        <v>0</v>
      </c>
      <c r="D25" s="21">
        <v>1</v>
      </c>
    </row>
    <row r="26" spans="1:4" x14ac:dyDescent="0.25">
      <c r="A26" s="19" t="s">
        <v>4</v>
      </c>
      <c r="B26" s="20" t="s">
        <v>47</v>
      </c>
      <c r="C26" s="11">
        <f>NEMCV!F26*NEMCV_kritéria!D26</f>
        <v>0</v>
      </c>
      <c r="D26" s="21">
        <v>1</v>
      </c>
    </row>
    <row r="27" spans="1:4" x14ac:dyDescent="0.25">
      <c r="A27" s="19" t="s">
        <v>4</v>
      </c>
      <c r="B27" s="20" t="s">
        <v>47</v>
      </c>
      <c r="C27" s="11">
        <f>NEMCV!F27*NEMCV_kritéria!D27</f>
        <v>0</v>
      </c>
      <c r="D27" s="21">
        <v>1</v>
      </c>
    </row>
    <row r="28" spans="1:4" x14ac:dyDescent="0.25">
      <c r="A28" s="19" t="s">
        <v>4</v>
      </c>
      <c r="B28" s="20" t="s">
        <v>47</v>
      </c>
      <c r="C28" s="11">
        <f>NEMCV!F28*NEMCV_kritéria!D28</f>
        <v>0</v>
      </c>
      <c r="D28" s="21">
        <v>2</v>
      </c>
    </row>
    <row r="29" spans="1:4" x14ac:dyDescent="0.25">
      <c r="A29" s="19" t="s">
        <v>4</v>
      </c>
      <c r="B29" s="20" t="s">
        <v>47</v>
      </c>
      <c r="C29" s="11">
        <f>NEMCV!F29*NEMCV_kritéria!D29</f>
        <v>0</v>
      </c>
      <c r="D29" s="21">
        <v>1</v>
      </c>
    </row>
    <row r="30" spans="1:4" x14ac:dyDescent="0.25">
      <c r="A30" s="19" t="s">
        <v>4</v>
      </c>
      <c r="B30" s="20" t="s">
        <v>47</v>
      </c>
      <c r="C30" s="11">
        <f>NEMCV!F30*NEMCV_kritéria!D30</f>
        <v>0</v>
      </c>
      <c r="D30" s="21">
        <v>9</v>
      </c>
    </row>
    <row r="31" spans="1:4" x14ac:dyDescent="0.25">
      <c r="A31" s="19" t="s">
        <v>4</v>
      </c>
      <c r="B31" s="20" t="s">
        <v>47</v>
      </c>
      <c r="C31" s="11">
        <f>NEMCV!F31*NEMCV_kritéria!D31</f>
        <v>0</v>
      </c>
      <c r="D31" s="21">
        <v>7</v>
      </c>
    </row>
    <row r="32" spans="1:4" x14ac:dyDescent="0.25">
      <c r="A32" s="19" t="s">
        <v>4</v>
      </c>
      <c r="B32" s="20" t="s">
        <v>47</v>
      </c>
      <c r="C32" s="11">
        <f>NEMCV!F32*NEMCV_kritéria!D32</f>
        <v>0</v>
      </c>
      <c r="D32" s="21">
        <v>1</v>
      </c>
    </row>
    <row r="33" spans="1:4" x14ac:dyDescent="0.25">
      <c r="A33" s="19" t="s">
        <v>4</v>
      </c>
      <c r="B33" s="20" t="s">
        <v>47</v>
      </c>
      <c r="C33" s="11">
        <f>NEMCV!F33*NEMCV_kritéria!D33</f>
        <v>0</v>
      </c>
      <c r="D33" s="21">
        <v>1</v>
      </c>
    </row>
    <row r="34" spans="1:4" x14ac:dyDescent="0.25">
      <c r="A34" s="19" t="s">
        <v>4</v>
      </c>
      <c r="B34" s="20" t="s">
        <v>47</v>
      </c>
      <c r="C34" s="11">
        <f>NEMCV!F34*NEMCV_kritéria!D34</f>
        <v>0</v>
      </c>
      <c r="D34" s="21">
        <v>1</v>
      </c>
    </row>
    <row r="35" spans="1:4" x14ac:dyDescent="0.25">
      <c r="A35" s="19" t="s">
        <v>4</v>
      </c>
      <c r="B35" s="20" t="s">
        <v>47</v>
      </c>
      <c r="C35" s="11">
        <f>NEMCV!F35*NEMCV_kritéria!D35</f>
        <v>0</v>
      </c>
      <c r="D35" s="21">
        <v>1</v>
      </c>
    </row>
    <row r="36" spans="1:4" x14ac:dyDescent="0.25">
      <c r="A36" s="19" t="s">
        <v>4</v>
      </c>
      <c r="B36" s="20" t="s">
        <v>47</v>
      </c>
      <c r="C36" s="11">
        <f>NEMCV!F36*NEMCV_kritéria!D36</f>
        <v>0</v>
      </c>
      <c r="D36" s="21">
        <v>1</v>
      </c>
    </row>
    <row r="37" spans="1:4" x14ac:dyDescent="0.25">
      <c r="A37" s="19" t="s">
        <v>4</v>
      </c>
      <c r="B37" s="20" t="s">
        <v>47</v>
      </c>
      <c r="C37" s="11">
        <f>NEMCV!F37*NEMCV_kritéria!D37</f>
        <v>0</v>
      </c>
      <c r="D37" s="21">
        <v>1</v>
      </c>
    </row>
    <row r="38" spans="1:4" x14ac:dyDescent="0.25">
      <c r="A38" s="19" t="s">
        <v>4</v>
      </c>
      <c r="B38" s="20" t="s">
        <v>47</v>
      </c>
      <c r="C38" s="11">
        <f>NEMCV!F38*NEMCV_kritéria!D38</f>
        <v>0</v>
      </c>
      <c r="D38" s="21">
        <v>1</v>
      </c>
    </row>
    <row r="39" spans="1:4" x14ac:dyDescent="0.25">
      <c r="A39" s="19" t="s">
        <v>4</v>
      </c>
      <c r="B39" s="20" t="s">
        <v>47</v>
      </c>
      <c r="C39" s="11">
        <f>NEMCV!F39*NEMCV_kritéria!D39</f>
        <v>0</v>
      </c>
      <c r="D39" s="21">
        <v>1</v>
      </c>
    </row>
    <row r="40" spans="1:4" x14ac:dyDescent="0.25">
      <c r="A40" s="19" t="s">
        <v>4</v>
      </c>
      <c r="B40" s="20" t="s">
        <v>47</v>
      </c>
      <c r="C40" s="11">
        <f>NEMCV!F40*NEMCV_kritéria!D40</f>
        <v>0</v>
      </c>
      <c r="D40" s="21">
        <v>1</v>
      </c>
    </row>
    <row r="41" spans="1:4" x14ac:dyDescent="0.25">
      <c r="A41" s="19" t="s">
        <v>4</v>
      </c>
      <c r="B41" s="20" t="s">
        <v>47</v>
      </c>
      <c r="C41" s="11">
        <f>NEMCV!F41*NEMCV_kritéria!D41</f>
        <v>0</v>
      </c>
      <c r="D41" s="21">
        <v>1</v>
      </c>
    </row>
    <row r="42" spans="1:4" x14ac:dyDescent="0.25">
      <c r="A42" s="19" t="s">
        <v>4</v>
      </c>
      <c r="B42" s="20" t="s">
        <v>47</v>
      </c>
      <c r="C42" s="11">
        <f>NEMCV!F42*NEMCV_kritéria!D42</f>
        <v>0</v>
      </c>
      <c r="D42" s="21">
        <v>1</v>
      </c>
    </row>
    <row r="43" spans="1:4" x14ac:dyDescent="0.25">
      <c r="A43" s="19" t="s">
        <v>4</v>
      </c>
      <c r="B43" s="20" t="s">
        <v>47</v>
      </c>
      <c r="C43" s="11">
        <f>NEMCV!F43*NEMCV_kritéria!D43</f>
        <v>0</v>
      </c>
      <c r="D43" s="21">
        <v>1</v>
      </c>
    </row>
    <row r="44" spans="1:4" x14ac:dyDescent="0.25">
      <c r="A44" s="19" t="s">
        <v>4</v>
      </c>
      <c r="B44" s="20" t="s">
        <v>47</v>
      </c>
      <c r="C44" s="11">
        <f>NEMCV!F44*NEMCV_kritéria!D44</f>
        <v>0</v>
      </c>
      <c r="D44" s="21">
        <v>14</v>
      </c>
    </row>
    <row r="45" spans="1:4" x14ac:dyDescent="0.25">
      <c r="A45" s="19" t="s">
        <v>4</v>
      </c>
      <c r="B45" s="20" t="s">
        <v>47</v>
      </c>
      <c r="C45" s="11">
        <f>NEMCV!F45*NEMCV_kritéria!D45</f>
        <v>0</v>
      </c>
      <c r="D45" s="21">
        <v>20</v>
      </c>
    </row>
    <row r="46" spans="1:4" x14ac:dyDescent="0.25">
      <c r="A46" s="19" t="s">
        <v>4</v>
      </c>
      <c r="B46" s="20" t="s">
        <v>47</v>
      </c>
      <c r="C46" s="11">
        <f>NEMCV!F46*NEMCV_kritéria!D46</f>
        <v>0</v>
      </c>
      <c r="D46" s="21">
        <v>3</v>
      </c>
    </row>
    <row r="47" spans="1:4" x14ac:dyDescent="0.25">
      <c r="A47" s="19" t="s">
        <v>4</v>
      </c>
      <c r="B47" s="20" t="s">
        <v>47</v>
      </c>
      <c r="C47" s="11">
        <f>NEMCV!F47*NEMCV_kritéria!D47</f>
        <v>0</v>
      </c>
      <c r="D47" s="21">
        <v>5</v>
      </c>
    </row>
    <row r="48" spans="1:4" x14ac:dyDescent="0.25">
      <c r="A48" s="19" t="s">
        <v>4</v>
      </c>
      <c r="B48" s="20" t="s">
        <v>47</v>
      </c>
      <c r="C48" s="11">
        <f>NEMCV!F48*NEMCV_kritéria!D48</f>
        <v>0</v>
      </c>
      <c r="D48" s="21">
        <v>7</v>
      </c>
    </row>
    <row r="49" spans="1:4" x14ac:dyDescent="0.25">
      <c r="A49" s="19" t="s">
        <v>4</v>
      </c>
      <c r="B49" s="20" t="s">
        <v>47</v>
      </c>
      <c r="C49" s="11">
        <f>NEMCV!F49*NEMCV_kritéria!D49</f>
        <v>0</v>
      </c>
      <c r="D49" s="21">
        <v>3</v>
      </c>
    </row>
    <row r="50" spans="1:4" x14ac:dyDescent="0.25">
      <c r="A50" s="19" t="s">
        <v>4</v>
      </c>
      <c r="B50" s="20" t="s">
        <v>47</v>
      </c>
      <c r="C50" s="11">
        <f>NEMCV!F50*NEMCV_kritéria!D50</f>
        <v>0</v>
      </c>
      <c r="D50" s="21">
        <v>6</v>
      </c>
    </row>
    <row r="51" spans="1:4" x14ac:dyDescent="0.25">
      <c r="A51" s="19" t="s">
        <v>4</v>
      </c>
      <c r="B51" s="20" t="s">
        <v>45</v>
      </c>
      <c r="C51" s="11">
        <f>NEMCV!F51*NEMCV_kritéria!D51</f>
        <v>0</v>
      </c>
      <c r="D51" s="21">
        <v>31</v>
      </c>
    </row>
    <row r="52" spans="1:4" x14ac:dyDescent="0.25">
      <c r="A52" s="19" t="s">
        <v>4</v>
      </c>
      <c r="B52" s="20" t="s">
        <v>44</v>
      </c>
      <c r="C52" s="11">
        <f>NEMCV!F52*NEMCV_kritéria!D52</f>
        <v>0</v>
      </c>
      <c r="D52" s="21">
        <v>49</v>
      </c>
    </row>
    <row r="53" spans="1:4" x14ac:dyDescent="0.25">
      <c r="A53" s="19" t="s">
        <v>4</v>
      </c>
      <c r="B53" s="20" t="s">
        <v>43</v>
      </c>
      <c r="C53" s="11">
        <f>NEMCV!F53*NEMCV_kritéria!D53</f>
        <v>0</v>
      </c>
      <c r="D53" s="21">
        <v>31</v>
      </c>
    </row>
    <row r="54" spans="1:4" x14ac:dyDescent="0.25">
      <c r="A54" s="19" t="s">
        <v>4</v>
      </c>
      <c r="B54" s="20" t="s">
        <v>42</v>
      </c>
      <c r="C54" s="11">
        <f>NEMCV!F54*NEMCV_kritéria!D54</f>
        <v>0</v>
      </c>
      <c r="D54" s="21">
        <v>49</v>
      </c>
    </row>
    <row r="55" spans="1:4" x14ac:dyDescent="0.25">
      <c r="A55" s="19" t="s">
        <v>4</v>
      </c>
      <c r="B55" s="20" t="s">
        <v>41</v>
      </c>
      <c r="C55" s="11">
        <f>NEMCV!F55*NEMCV_kritéria!D55</f>
        <v>0</v>
      </c>
      <c r="D55" s="21">
        <v>31</v>
      </c>
    </row>
    <row r="56" spans="1:4" x14ac:dyDescent="0.25">
      <c r="A56" s="19" t="s">
        <v>4</v>
      </c>
      <c r="B56" s="20" t="s">
        <v>40</v>
      </c>
      <c r="C56" s="11">
        <f>NEMCV!F56*NEMCV_kritéria!D56</f>
        <v>0</v>
      </c>
      <c r="D56" s="21">
        <v>49</v>
      </c>
    </row>
    <row r="57" spans="1:4" x14ac:dyDescent="0.25">
      <c r="A57" s="19" t="s">
        <v>4</v>
      </c>
      <c r="B57" s="20" t="s">
        <v>39</v>
      </c>
      <c r="C57" s="11">
        <f>NEMCV!F57*NEMCV_kritéria!D57</f>
        <v>0</v>
      </c>
      <c r="D57" s="21">
        <v>1</v>
      </c>
    </row>
    <row r="58" spans="1:4" x14ac:dyDescent="0.25">
      <c r="A58" s="19" t="s">
        <v>4</v>
      </c>
      <c r="B58" s="20" t="s">
        <v>38</v>
      </c>
      <c r="C58" s="11">
        <f>NEMCV!F58*NEMCV_kritéria!D58</f>
        <v>0</v>
      </c>
      <c r="D58" s="21">
        <v>1</v>
      </c>
    </row>
    <row r="59" spans="1:4" x14ac:dyDescent="0.25">
      <c r="A59" s="19" t="s">
        <v>4</v>
      </c>
      <c r="B59" s="20" t="s">
        <v>37</v>
      </c>
      <c r="C59" s="11">
        <f>NEMCV!F59*NEMCV_kritéria!D59</f>
        <v>0</v>
      </c>
      <c r="D59" s="21">
        <v>53</v>
      </c>
    </row>
    <row r="60" spans="1:4" x14ac:dyDescent="0.25">
      <c r="A60" s="19" t="s">
        <v>4</v>
      </c>
      <c r="B60" s="20" t="s">
        <v>36</v>
      </c>
      <c r="C60" s="11">
        <f>NEMCV!F60*NEMCV_kritéria!D60</f>
        <v>0</v>
      </c>
      <c r="D60" s="21">
        <v>15</v>
      </c>
    </row>
    <row r="61" spans="1:4" x14ac:dyDescent="0.25">
      <c r="A61" s="19" t="s">
        <v>4</v>
      </c>
      <c r="B61" s="20" t="s">
        <v>35</v>
      </c>
      <c r="C61" s="11">
        <f>NEMCV!F61*NEMCV_kritéria!D61</f>
        <v>0</v>
      </c>
      <c r="D61" s="21">
        <v>9</v>
      </c>
    </row>
    <row r="62" spans="1:4" x14ac:dyDescent="0.25">
      <c r="A62" s="19" t="s">
        <v>4</v>
      </c>
      <c r="B62" s="20" t="s">
        <v>34</v>
      </c>
      <c r="C62" s="11">
        <f>NEMCV!F62*NEMCV_kritéria!D62</f>
        <v>0</v>
      </c>
      <c r="D62" s="21">
        <v>1</v>
      </c>
    </row>
    <row r="63" spans="1:4" x14ac:dyDescent="0.25">
      <c r="A63" s="19" t="s">
        <v>4</v>
      </c>
      <c r="B63" s="20" t="s">
        <v>33</v>
      </c>
      <c r="C63" s="11">
        <f>NEMCV!F63*NEMCV_kritéria!D63</f>
        <v>0</v>
      </c>
      <c r="D63" s="21">
        <v>28</v>
      </c>
    </row>
    <row r="64" spans="1:4" x14ac:dyDescent="0.25">
      <c r="A64" s="19" t="s">
        <v>4</v>
      </c>
      <c r="B64" s="20" t="s">
        <v>32</v>
      </c>
      <c r="C64" s="11">
        <f>NEMCV!F64*NEMCV_kritéria!D64</f>
        <v>0</v>
      </c>
      <c r="D64" s="21">
        <v>1</v>
      </c>
    </row>
    <row r="65" spans="1:4" x14ac:dyDescent="0.25">
      <c r="A65" s="19" t="s">
        <v>4</v>
      </c>
      <c r="B65" s="20" t="s">
        <v>31</v>
      </c>
      <c r="C65" s="11">
        <f>NEMCV!F65*NEMCV_kritéria!D65</f>
        <v>0</v>
      </c>
      <c r="D65" s="21">
        <v>1</v>
      </c>
    </row>
    <row r="66" spans="1:4" x14ac:dyDescent="0.25">
      <c r="A66" s="19" t="s">
        <v>4</v>
      </c>
      <c r="B66" s="20" t="s">
        <v>30</v>
      </c>
      <c r="C66" s="11">
        <f>NEMCV!F66*NEMCV_kritéria!D66</f>
        <v>0</v>
      </c>
      <c r="D66" s="21">
        <v>1</v>
      </c>
    </row>
    <row r="67" spans="1:4" x14ac:dyDescent="0.25">
      <c r="A67" s="19" t="s">
        <v>4</v>
      </c>
      <c r="B67" s="20" t="s">
        <v>29</v>
      </c>
      <c r="C67" s="11">
        <f>NEMCV!F67*NEMCV_kritéria!D67</f>
        <v>0</v>
      </c>
      <c r="D67" s="21">
        <v>19</v>
      </c>
    </row>
    <row r="68" spans="1:4" x14ac:dyDescent="0.25">
      <c r="A68" s="19" t="s">
        <v>4</v>
      </c>
      <c r="B68" s="20" t="s">
        <v>58</v>
      </c>
      <c r="C68" s="11">
        <f>NEMCV!F68*NEMCV_kritéria!D68</f>
        <v>0</v>
      </c>
      <c r="D68" s="21">
        <v>1</v>
      </c>
    </row>
    <row r="69" spans="1:4" x14ac:dyDescent="0.25">
      <c r="A69" s="19" t="s">
        <v>4</v>
      </c>
      <c r="B69" s="20" t="s">
        <v>59</v>
      </c>
      <c r="C69" s="11">
        <f>NEMCV!F69*NEMCV_kritéria!D69</f>
        <v>0</v>
      </c>
      <c r="D69" s="21">
        <v>1</v>
      </c>
    </row>
    <row r="70" spans="1:4" x14ac:dyDescent="0.25">
      <c r="A70" s="19" t="s">
        <v>4</v>
      </c>
      <c r="B70" s="20" t="s">
        <v>60</v>
      </c>
      <c r="C70" s="11">
        <f>NEMCV!F70*NEMCV_kritéria!D70</f>
        <v>0</v>
      </c>
      <c r="D70" s="21">
        <v>1</v>
      </c>
    </row>
    <row r="71" spans="1:4" x14ac:dyDescent="0.25">
      <c r="A71" s="19" t="s">
        <v>4</v>
      </c>
      <c r="B71" s="20" t="s">
        <v>61</v>
      </c>
      <c r="C71" s="11">
        <f>NEMCV!F71*NEMCV_kritéria!D71</f>
        <v>0</v>
      </c>
      <c r="D71" s="21">
        <v>1</v>
      </c>
    </row>
    <row r="72" spans="1:4" x14ac:dyDescent="0.25">
      <c r="A72" s="19" t="s">
        <v>4</v>
      </c>
      <c r="B72" s="20" t="s">
        <v>62</v>
      </c>
      <c r="C72" s="11">
        <f>NEMCV!F72*NEMCV_kritéria!D72</f>
        <v>0</v>
      </c>
      <c r="D72" s="21">
        <v>1</v>
      </c>
    </row>
    <row r="73" spans="1:4" x14ac:dyDescent="0.25">
      <c r="A73" s="19" t="s">
        <v>4</v>
      </c>
      <c r="B73" s="20" t="s">
        <v>63</v>
      </c>
      <c r="C73" s="11">
        <f>NEMCV!F73*NEMCV_kritéria!D73</f>
        <v>0</v>
      </c>
      <c r="D73" s="21">
        <v>1</v>
      </c>
    </row>
    <row r="74" spans="1:4" x14ac:dyDescent="0.25">
      <c r="A74" s="19" t="s">
        <v>4</v>
      </c>
      <c r="B74" s="20" t="s">
        <v>64</v>
      </c>
      <c r="C74" s="11">
        <f>NEMCV!F74*NEMCV_kritéria!D74</f>
        <v>0</v>
      </c>
      <c r="D74" s="21">
        <v>1</v>
      </c>
    </row>
    <row r="75" spans="1:4" x14ac:dyDescent="0.25">
      <c r="A75" s="19" t="s">
        <v>4</v>
      </c>
      <c r="B75" s="20" t="s">
        <v>65</v>
      </c>
      <c r="C75" s="11">
        <f>NEMCV!F75*NEMCV_kritéria!D75</f>
        <v>0</v>
      </c>
      <c r="D75" s="21">
        <v>1</v>
      </c>
    </row>
    <row r="76" spans="1:4" x14ac:dyDescent="0.25">
      <c r="A76" s="19" t="s">
        <v>4</v>
      </c>
      <c r="B76" s="20" t="s">
        <v>66</v>
      </c>
      <c r="C76" s="11">
        <f>NEMCV!F76*NEMCV_kritéria!D76</f>
        <v>0</v>
      </c>
      <c r="D76" s="21">
        <v>1</v>
      </c>
    </row>
    <row r="77" spans="1:4" x14ac:dyDescent="0.25">
      <c r="A77" s="19" t="s">
        <v>4</v>
      </c>
      <c r="B77" s="20" t="s">
        <v>28</v>
      </c>
      <c r="C77" s="11">
        <f>NEMCV!F77*NEMCV_kritéria!D77</f>
        <v>0</v>
      </c>
      <c r="D77" s="21">
        <v>31</v>
      </c>
    </row>
    <row r="78" spans="1:4" x14ac:dyDescent="0.25">
      <c r="A78" s="19" t="s">
        <v>4</v>
      </c>
      <c r="B78" s="20" t="s">
        <v>27</v>
      </c>
      <c r="C78" s="11">
        <f>NEMCV!F78*NEMCV_kritéria!D78</f>
        <v>0</v>
      </c>
      <c r="D78" s="21">
        <v>49</v>
      </c>
    </row>
    <row r="79" spans="1:4" x14ac:dyDescent="0.25">
      <c r="A79" s="19" t="s">
        <v>4</v>
      </c>
      <c r="B79" s="20" t="s">
        <v>26</v>
      </c>
      <c r="C79" s="11">
        <f>NEMCV!F79*NEMCV_kritéria!D79</f>
        <v>0</v>
      </c>
      <c r="D79" s="21">
        <v>31</v>
      </c>
    </row>
    <row r="80" spans="1:4" x14ac:dyDescent="0.25">
      <c r="A80" s="19" t="s">
        <v>4</v>
      </c>
      <c r="B80" s="20" t="s">
        <v>25</v>
      </c>
      <c r="C80" s="11">
        <f>NEMCV!F80*NEMCV_kritéria!D80</f>
        <v>0</v>
      </c>
      <c r="D80" s="21">
        <v>49</v>
      </c>
    </row>
    <row r="81" spans="1:4" x14ac:dyDescent="0.25">
      <c r="A81" s="19" t="s">
        <v>4</v>
      </c>
      <c r="B81" s="20" t="s">
        <v>24</v>
      </c>
      <c r="C81" s="11">
        <f>NEMCV!F81*NEMCV_kritéria!D81</f>
        <v>0</v>
      </c>
      <c r="D81" s="21">
        <v>31</v>
      </c>
    </row>
    <row r="82" spans="1:4" x14ac:dyDescent="0.25">
      <c r="A82" s="19" t="s">
        <v>4</v>
      </c>
      <c r="B82" s="20" t="s">
        <v>23</v>
      </c>
      <c r="C82" s="11">
        <f>NEMCV!F82*NEMCV_kritéria!D82</f>
        <v>0</v>
      </c>
      <c r="D82" s="21">
        <v>49</v>
      </c>
    </row>
    <row r="84" spans="1:4" ht="19.5" x14ac:dyDescent="0.3">
      <c r="A84" s="24" t="s">
        <v>22</v>
      </c>
      <c r="B84" s="24"/>
      <c r="C84" s="24"/>
      <c r="D84" s="24"/>
    </row>
    <row r="85" spans="1:4" s="5" customFormat="1" ht="30" x14ac:dyDescent="0.25">
      <c r="A85" s="12" t="s">
        <v>21</v>
      </c>
      <c r="B85" s="12" t="s">
        <v>20</v>
      </c>
      <c r="C85" s="13" t="s">
        <v>55</v>
      </c>
      <c r="D85" s="12" t="s">
        <v>54</v>
      </c>
    </row>
    <row r="86" spans="1:4" x14ac:dyDescent="0.25">
      <c r="A86" s="19" t="s">
        <v>4</v>
      </c>
      <c r="B86" s="20" t="s">
        <v>67</v>
      </c>
      <c r="C86" s="11">
        <f>NEMCV!F86*NEMCV_kritéria!D86</f>
        <v>0</v>
      </c>
      <c r="D86" s="21">
        <v>1</v>
      </c>
    </row>
    <row r="87" spans="1:4" x14ac:dyDescent="0.25">
      <c r="A87" s="19" t="s">
        <v>4</v>
      </c>
      <c r="B87" s="20" t="s">
        <v>68</v>
      </c>
      <c r="C87" s="11">
        <f>NEMCV!F87*NEMCV_kritéria!D87</f>
        <v>0</v>
      </c>
      <c r="D87" s="21">
        <v>1</v>
      </c>
    </row>
    <row r="88" spans="1:4" x14ac:dyDescent="0.25">
      <c r="A88" s="19" t="s">
        <v>4</v>
      </c>
      <c r="B88" s="20" t="s">
        <v>69</v>
      </c>
      <c r="C88" s="11">
        <f>NEMCV!F88*NEMCV_kritéria!D88</f>
        <v>0</v>
      </c>
      <c r="D88" s="21">
        <v>1</v>
      </c>
    </row>
    <row r="89" spans="1:4" x14ac:dyDescent="0.25">
      <c r="A89" s="19" t="s">
        <v>4</v>
      </c>
      <c r="B89" s="20" t="s">
        <v>70</v>
      </c>
      <c r="C89" s="11">
        <f>NEMCV!F89*NEMCV_kritéria!D89</f>
        <v>0</v>
      </c>
      <c r="D89" s="21">
        <v>1</v>
      </c>
    </row>
    <row r="90" spans="1:4" x14ac:dyDescent="0.25">
      <c r="A90" s="19" t="s">
        <v>4</v>
      </c>
      <c r="B90" s="20" t="s">
        <v>13</v>
      </c>
      <c r="C90" s="11">
        <f>NEMCV!F90*NEMCV_kritéria!D90</f>
        <v>0</v>
      </c>
      <c r="D90" s="21">
        <v>1</v>
      </c>
    </row>
    <row r="91" spans="1:4" x14ac:dyDescent="0.25">
      <c r="A91" s="19" t="s">
        <v>4</v>
      </c>
      <c r="B91" s="20" t="s">
        <v>12</v>
      </c>
      <c r="C91" s="11">
        <f>NEMCV!F91*NEMCV_kritéria!D91</f>
        <v>0</v>
      </c>
      <c r="D91" s="21">
        <v>1</v>
      </c>
    </row>
    <row r="92" spans="1:4" x14ac:dyDescent="0.25">
      <c r="A92" s="19" t="s">
        <v>4</v>
      </c>
      <c r="B92" s="20" t="s">
        <v>11</v>
      </c>
      <c r="C92" s="11">
        <f>NEMCV!F92*NEMCV_kritéria!D92</f>
        <v>0</v>
      </c>
      <c r="D92" s="21">
        <v>1</v>
      </c>
    </row>
    <row r="93" spans="1:4" x14ac:dyDescent="0.25">
      <c r="A93" s="19" t="s">
        <v>4</v>
      </c>
      <c r="B93" s="20" t="s">
        <v>10</v>
      </c>
      <c r="C93" s="11">
        <f>NEMCV!F93*NEMCV_kritéria!D93</f>
        <v>0</v>
      </c>
      <c r="D93" s="21">
        <v>1</v>
      </c>
    </row>
    <row r="94" spans="1:4" x14ac:dyDescent="0.25">
      <c r="A94" s="19" t="s">
        <v>4</v>
      </c>
      <c r="B94" s="20" t="s">
        <v>9</v>
      </c>
      <c r="C94" s="11">
        <f>NEMCV!F94*NEMCV_kritéria!D94</f>
        <v>0</v>
      </c>
      <c r="D94" s="21">
        <v>1</v>
      </c>
    </row>
    <row r="95" spans="1:4" x14ac:dyDescent="0.25">
      <c r="A95" s="19" t="s">
        <v>4</v>
      </c>
      <c r="B95" s="20" t="s">
        <v>71</v>
      </c>
      <c r="C95" s="11">
        <f>NEMCV!F95*NEMCV_kritéria!D95</f>
        <v>0</v>
      </c>
      <c r="D95" s="21">
        <v>1</v>
      </c>
    </row>
    <row r="96" spans="1:4" x14ac:dyDescent="0.25">
      <c r="A96" s="19" t="s">
        <v>4</v>
      </c>
      <c r="B96" s="20" t="s">
        <v>72</v>
      </c>
      <c r="C96" s="11">
        <f>NEMCV!F96*NEMCV_kritéria!D96</f>
        <v>0</v>
      </c>
      <c r="D96" s="21">
        <v>1</v>
      </c>
    </row>
    <row r="97" spans="1:4" x14ac:dyDescent="0.25">
      <c r="A97" s="19" t="s">
        <v>4</v>
      </c>
      <c r="B97" s="20" t="s">
        <v>73</v>
      </c>
      <c r="C97" s="11">
        <f>NEMCV!F97*NEMCV_kritéria!D97</f>
        <v>0</v>
      </c>
      <c r="D97" s="21">
        <v>1</v>
      </c>
    </row>
    <row r="98" spans="1:4" x14ac:dyDescent="0.25">
      <c r="A98" s="19" t="s">
        <v>4</v>
      </c>
      <c r="B98" s="20" t="s">
        <v>74</v>
      </c>
      <c r="C98" s="11">
        <f>NEMCV!F98*NEMCV_kritéria!D98</f>
        <v>0</v>
      </c>
      <c r="D98" s="21">
        <v>1</v>
      </c>
    </row>
    <row r="99" spans="1:4" x14ac:dyDescent="0.25">
      <c r="A99" s="19" t="s">
        <v>4</v>
      </c>
      <c r="B99" s="20" t="s">
        <v>75</v>
      </c>
      <c r="C99" s="11">
        <f>NEMCV!F99*NEMCV_kritéria!D99</f>
        <v>0</v>
      </c>
      <c r="D99" s="21">
        <v>24</v>
      </c>
    </row>
    <row r="100" spans="1:4" x14ac:dyDescent="0.25">
      <c r="A100" s="19" t="s">
        <v>4</v>
      </c>
      <c r="B100" s="20" t="s">
        <v>76</v>
      </c>
      <c r="C100" s="11">
        <f>NEMCV!F100*NEMCV_kritéria!D100</f>
        <v>0</v>
      </c>
      <c r="D100" s="21">
        <v>8</v>
      </c>
    </row>
    <row r="101" spans="1:4" x14ac:dyDescent="0.25">
      <c r="A101" s="19" t="s">
        <v>4</v>
      </c>
      <c r="B101" s="20" t="s">
        <v>77</v>
      </c>
      <c r="C101" s="11">
        <f>NEMCV!F101*NEMCV_kritéria!D101</f>
        <v>0</v>
      </c>
      <c r="D101" s="21">
        <v>1</v>
      </c>
    </row>
    <row r="102" spans="1:4" x14ac:dyDescent="0.25">
      <c r="A102" s="19" t="s">
        <v>4</v>
      </c>
      <c r="B102" s="20" t="s">
        <v>78</v>
      </c>
      <c r="C102" s="11">
        <f>NEMCV!F102*NEMCV_kritéria!D102</f>
        <v>0</v>
      </c>
      <c r="D102" s="21">
        <v>1</v>
      </c>
    </row>
    <row r="103" spans="1:4" x14ac:dyDescent="0.25">
      <c r="A103" s="19" t="s">
        <v>4</v>
      </c>
      <c r="B103" s="20" t="s">
        <v>8</v>
      </c>
      <c r="C103" s="11">
        <f>NEMCV!F103*NEMCV_kritéria!D103</f>
        <v>0</v>
      </c>
      <c r="D103" s="21">
        <v>1</v>
      </c>
    </row>
    <row r="104" spans="1:4" ht="30" x14ac:dyDescent="0.25">
      <c r="A104" s="19" t="s">
        <v>4</v>
      </c>
      <c r="B104" s="20" t="s">
        <v>7</v>
      </c>
      <c r="C104" s="11">
        <f>NEMCV!F104*NEMCV_kritéria!D104</f>
        <v>0</v>
      </c>
      <c r="D104" s="21">
        <v>1</v>
      </c>
    </row>
    <row r="105" spans="1:4" x14ac:dyDescent="0.25">
      <c r="A105" s="19" t="s">
        <v>4</v>
      </c>
      <c r="B105" s="20" t="s">
        <v>79</v>
      </c>
      <c r="C105" s="11">
        <f>NEMCV!F105*NEMCV_kritéria!D105</f>
        <v>0</v>
      </c>
      <c r="D105" s="21">
        <v>1</v>
      </c>
    </row>
    <row r="106" spans="1:4" x14ac:dyDescent="0.25">
      <c r="A106" s="19" t="s">
        <v>4</v>
      </c>
      <c r="B106" s="20" t="s">
        <v>80</v>
      </c>
      <c r="C106" s="11">
        <f>NEMCV!F106*NEMCV_kritéria!D106</f>
        <v>0</v>
      </c>
      <c r="D106" s="21">
        <v>1</v>
      </c>
    </row>
    <row r="107" spans="1:4" x14ac:dyDescent="0.25">
      <c r="A107" s="19" t="s">
        <v>4</v>
      </c>
      <c r="B107" s="20" t="s">
        <v>81</v>
      </c>
      <c r="C107" s="11">
        <f>NEMCV!F107*NEMCV_kritéria!D107</f>
        <v>0</v>
      </c>
      <c r="D107" s="21">
        <v>1</v>
      </c>
    </row>
    <row r="108" spans="1:4" x14ac:dyDescent="0.25">
      <c r="A108" s="19" t="s">
        <v>4</v>
      </c>
      <c r="B108" s="20" t="s">
        <v>82</v>
      </c>
      <c r="C108" s="11">
        <f>NEMCV!F108*NEMCV_kritéria!D108</f>
        <v>0</v>
      </c>
      <c r="D108" s="21">
        <v>1</v>
      </c>
    </row>
    <row r="109" spans="1:4" x14ac:dyDescent="0.25">
      <c r="A109" s="19" t="s">
        <v>4</v>
      </c>
      <c r="B109" s="20" t="s">
        <v>83</v>
      </c>
      <c r="C109" s="11">
        <f>NEMCV!F109*NEMCV_kritéria!D109</f>
        <v>0</v>
      </c>
      <c r="D109" s="21">
        <v>1</v>
      </c>
    </row>
    <row r="110" spans="1:4" x14ac:dyDescent="0.25">
      <c r="A110" s="19" t="s">
        <v>4</v>
      </c>
      <c r="B110" s="20" t="s">
        <v>84</v>
      </c>
      <c r="C110" s="11">
        <f>NEMCV!F110*NEMCV_kritéria!D110</f>
        <v>0</v>
      </c>
      <c r="D110" s="21">
        <v>1</v>
      </c>
    </row>
    <row r="111" spans="1:4" x14ac:dyDescent="0.25">
      <c r="A111" s="19" t="s">
        <v>4</v>
      </c>
      <c r="B111" s="20" t="s">
        <v>85</v>
      </c>
      <c r="C111" s="11">
        <f>NEMCV!F111*NEMCV_kritéria!D111</f>
        <v>0</v>
      </c>
      <c r="D111" s="21">
        <v>1</v>
      </c>
    </row>
    <row r="112" spans="1:4" x14ac:dyDescent="0.25">
      <c r="A112" s="19" t="s">
        <v>4</v>
      </c>
      <c r="B112" s="20" t="s">
        <v>86</v>
      </c>
      <c r="C112" s="11">
        <f>NEMCV!F112*NEMCV_kritéria!D112</f>
        <v>0</v>
      </c>
      <c r="D112" s="21">
        <v>1</v>
      </c>
    </row>
    <row r="113" spans="1:4" x14ac:dyDescent="0.25">
      <c r="A113" s="19" t="s">
        <v>4</v>
      </c>
      <c r="B113" s="20" t="s">
        <v>87</v>
      </c>
      <c r="C113" s="11">
        <f>NEMCV!F113*NEMCV_kritéria!D113</f>
        <v>0</v>
      </c>
      <c r="D113" s="21">
        <v>1</v>
      </c>
    </row>
    <row r="114" spans="1:4" x14ac:dyDescent="0.25">
      <c r="A114" s="19" t="s">
        <v>4</v>
      </c>
      <c r="B114" s="20" t="s">
        <v>88</v>
      </c>
      <c r="C114" s="11">
        <f>NEMCV!F114*NEMCV_kritéria!D114</f>
        <v>0</v>
      </c>
      <c r="D114" s="21">
        <v>1</v>
      </c>
    </row>
    <row r="115" spans="1:4" x14ac:dyDescent="0.25">
      <c r="A115" s="19" t="s">
        <v>4</v>
      </c>
      <c r="B115" s="20" t="s">
        <v>89</v>
      </c>
      <c r="C115" s="11">
        <f>NEMCV!F115*NEMCV_kritéria!D115</f>
        <v>0</v>
      </c>
      <c r="D115" s="21">
        <v>1</v>
      </c>
    </row>
    <row r="116" spans="1:4" x14ac:dyDescent="0.25">
      <c r="A116" s="19" t="s">
        <v>4</v>
      </c>
      <c r="B116" s="20" t="s">
        <v>90</v>
      </c>
      <c r="C116" s="11">
        <f>NEMCV!F116*NEMCV_kritéria!D116</f>
        <v>0</v>
      </c>
      <c r="D116" s="21">
        <v>1</v>
      </c>
    </row>
    <row r="117" spans="1:4" x14ac:dyDescent="0.25">
      <c r="A117" s="19" t="s">
        <v>4</v>
      </c>
      <c r="B117" s="20" t="s">
        <v>91</v>
      </c>
      <c r="C117" s="11">
        <f>NEMCV!F117*NEMCV_kritéria!D117</f>
        <v>0</v>
      </c>
      <c r="D117" s="21">
        <v>1</v>
      </c>
    </row>
    <row r="118" spans="1:4" x14ac:dyDescent="0.25">
      <c r="A118" s="19" t="s">
        <v>4</v>
      </c>
      <c r="B118" s="20" t="s">
        <v>6</v>
      </c>
      <c r="C118" s="11">
        <f>NEMCV!F118*NEMCV_kritéria!D118</f>
        <v>0</v>
      </c>
      <c r="D118" s="21">
        <v>1</v>
      </c>
    </row>
    <row r="119" spans="1:4" x14ac:dyDescent="0.25">
      <c r="A119" s="19" t="s">
        <v>4</v>
      </c>
      <c r="B119" s="20" t="s">
        <v>5</v>
      </c>
      <c r="C119" s="11">
        <f>NEMCV!F119*NEMCV_kritéria!D119</f>
        <v>0</v>
      </c>
      <c r="D119" s="21">
        <v>1</v>
      </c>
    </row>
    <row r="120" spans="1:4" x14ac:dyDescent="0.25">
      <c r="A120" s="19" t="s">
        <v>4</v>
      </c>
      <c r="B120" s="20" t="s">
        <v>3</v>
      </c>
      <c r="C120" s="11">
        <f>NEMCV!F120*NEMCV_kritéria!D120</f>
        <v>0</v>
      </c>
      <c r="D120" s="21">
        <v>1</v>
      </c>
    </row>
    <row r="123" spans="1:4" x14ac:dyDescent="0.25">
      <c r="A123" s="2" t="s">
        <v>2</v>
      </c>
      <c r="B123" t="s">
        <v>1</v>
      </c>
    </row>
    <row r="124" spans="1:4" x14ac:dyDescent="0.25">
      <c r="B124" t="s">
        <v>0</v>
      </c>
    </row>
    <row r="125" spans="1:4" ht="30" x14ac:dyDescent="0.25">
      <c r="B125" s="22" t="s">
        <v>92</v>
      </c>
    </row>
  </sheetData>
  <sheetProtection algorithmName="SHA-512" hashValue="tkqlsujco7Q0Q0bu4KiP0u8VvJd1p4cMqBL0dGb6MULHXZl67DgW3UO4OgKFSzsfOJGJbRgFwQb8QSwgCCPlUg==" saltValue="Viv/LwvyNQyNG92t5JoXwQ==" spinCount="100000" sheet="1" objects="1" scenarios="1"/>
  <mergeCells count="4">
    <mergeCell ref="A3:B3"/>
    <mergeCell ref="C3:D3"/>
    <mergeCell ref="A1:D1"/>
    <mergeCell ref="A84:D84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AC5401-515B-4C74-B907-AFE4844AD6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01D555-4586-4114-A502-DE30FD12FB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3139FF-50EE-4131-9435-FCE63F5095A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NEMCV</vt:lpstr>
      <vt:lpstr>NEMCV_kritéria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Kříž Jan</cp:lastModifiedBy>
  <dcterms:created xsi:type="dcterms:W3CDTF">2023-01-11T09:54:26Z</dcterms:created>
  <dcterms:modified xsi:type="dcterms:W3CDTF">2024-04-10T09:03:51Z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